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国標準様式例\標準様式　修正\"/>
    </mc:Choice>
  </mc:AlternateContent>
  <bookViews>
    <workbookView xWindow="-111" yWindow="-111" windowWidth="23262" windowHeight="12572" tabRatio="665"/>
  </bookViews>
  <sheets>
    <sheet name="【記載例】訪問リハ" sheetId="10" r:id="rId1"/>
    <sheet name="訪問リハ" sheetId="1" r:id="rId2"/>
    <sheet name="記入方法" sheetId="5" r:id="rId3"/>
    <sheet name="プルダウン・リスト" sheetId="2" r:id="rId4"/>
  </sheet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<sst xmlns="http://schemas.openxmlformats.org/spreadsheetml/2006/main" count="205" uniqueCount="113">
  <si>
    <t>）</t>
    <phoneticPr fontId="1"/>
  </si>
  <si>
    <t>職種名</t>
    <rPh sb="0" eb="2">
      <t>ショクシュ</t>
    </rPh>
    <rPh sb="2" eb="3">
      <t>メイ</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</si>
  <si>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</si>
  <si>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</si>
  <si>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</si>
  <si>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</si>
  <si>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</si>
  <si>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</si>
  <si>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</si>
  <si>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</si>
  <si>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</si>
  <si>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</si>
  <si>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</si>
  <si>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</si>
  <si>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</si>
  <si>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</si>
  <si>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</si>
  <si>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</si>
  <si>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</si>
  <si>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</si>
  <si>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</si>
  <si>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</si>
  <si>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</si>
  <si>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</si>
  <si>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</si>
  <si>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</si>
  <si>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</si>
  <si>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</si>
  <si>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</si>
  <si>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</si>
  <si>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</si>
  <si>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</si>
  <si>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</si>
  <si>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</si>
  <si>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</si>
  <si>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</si>
  <si>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</si>
  <si>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</si>
  <si>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</si>
  <si>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</si>
  <si>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</si>
  <si>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</si>
  <si>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</si>
  <si>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</si>
  <si>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</si>
  <si>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</si>
  <si>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</si>
  <si>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</si>
  <si>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</si>
  <si>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</si>
  <si>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</si>
  <si>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</si>
  <si>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</si>
  <si>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</si>
  <si>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</si>
  <si>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</si>
  <si>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</si>
  <si>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</si>
  <si>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</si>
  <si>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</si>
  <si>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</si>
  <si>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</si>
  <si>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</si>
  <si>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</si>
  <si>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</si>
  <si>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</si>
  <si>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</si>
  <si>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</si>
  <si>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</si>
  <si>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</si>
  <si>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</si>
  <si>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</si>
  <si>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</si>
  <si>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</si>
  <si>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</si>
  <si>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</si>
  <si>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</si>
  <si>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</si>
  <si>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</si>
  <si>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</si>
  <si>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</si>
  <si>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</si>
  <si>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</si>
  <si>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</si>
  <si>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</si>
  <si>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</si>
  <si>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</si>
  <si>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</si>
  <si>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</si>
  <si>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</si>
  <si>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</si>
  <si>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D列・・・「看護職員」</t>
    <rPh sb="2" eb="3">
      <t>レツ</t>
    </rPh>
    <rPh sb="7" eb="9">
      <t>カンゴ</t>
    </rPh>
    <rPh sb="9" eb="11">
      <t>ショクイン</t>
    </rPh>
    <phoneticPr fontId="1"/>
  </si>
  <si>
    <t>　E列・・・「介護職員」</t>
    <rPh sb="2" eb="3">
      <t>レツ</t>
    </rPh>
    <rPh sb="7" eb="9">
      <t>カイゴ</t>
    </rPh>
    <rPh sb="9" eb="11">
      <t>ショクイン</t>
    </rPh>
    <phoneticPr fontId="1"/>
  </si>
  <si>
    <t>○○○○</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</si>
  <si>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</si>
  <si>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</si>
  <si>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</si>
  <si>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</si>
  <si>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</si>
  <si>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</si>
  <si>
    <t>訪問リハビリテーション・介護予防訪問リハビリテーション</t>
    <rPh sb="0" eb="2">
      <t>ホウモン</t>
    </rPh>
    <rPh sb="12" eb="16">
      <t>カイゴヨボウ</t>
    </rPh>
    <rPh sb="16" eb="18">
      <t>ホウモン</t>
    </rPh>
    <phoneticPr fontId="1"/>
  </si>
  <si>
    <t>訪問リハビリテーション</t>
    <rPh sb="0" eb="2">
      <t>ホウモン</t>
    </rPh>
    <phoneticPr fontId="1"/>
  </si>
  <si>
    <t>介護予防訪問リハビリテーション</t>
    <phoneticPr fontId="1"/>
  </si>
  <si>
    <t>管理者兼医師</t>
    <rPh sb="0" eb="3">
      <t>カンリシャ</t>
    </rPh>
    <rPh sb="3" eb="4">
      <t>ケン</t>
    </rPh>
    <rPh sb="4" eb="6">
      <t>イシ</t>
    </rPh>
    <phoneticPr fontId="1"/>
  </si>
  <si>
    <t>医師</t>
    <rPh sb="0" eb="2">
      <t>イシ</t>
    </rPh>
    <phoneticPr fontId="1"/>
  </si>
  <si>
    <t>理学療法士</t>
    <rPh sb="0" eb="5">
      <t>リガクリョウホウシ</t>
    </rPh>
    <phoneticPr fontId="1"/>
  </si>
  <si>
    <t>作業療法士</t>
    <rPh sb="0" eb="5">
      <t>サギョウリョウホウシ</t>
    </rPh>
    <phoneticPr fontId="1"/>
  </si>
  <si>
    <t>言語聴覚士</t>
    <rPh sb="0" eb="5">
      <t>ゲンゴチョウカクシ</t>
    </rPh>
    <phoneticPr fontId="1"/>
  </si>
  <si>
    <t>言語聴覚士</t>
    <rPh sb="0" eb="2">
      <t>ゲンゴ</t>
    </rPh>
    <rPh sb="2" eb="4">
      <t>チョウカク</t>
    </rPh>
    <rPh sb="4" eb="5">
      <t>シ</t>
    </rPh>
    <phoneticPr fontId="1"/>
  </si>
  <si>
    <t>従業者の勤務の体制及び勤務形態一覧表　記入方法　</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phoneticPr fontId="2"/>
  </si>
  <si>
    <t>B</t>
  </si>
  <si>
    <t>作業療法士</t>
    <rPh sb="0" eb="5">
      <t>サギョウリョウホウシ</t>
    </rPh>
    <phoneticPr fontId="1"/>
  </si>
  <si>
    <t>言語聴覚士</t>
    <rPh sb="0" eb="5">
      <t>ゲンゴチョウカクシ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</si>
</sst>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7" fillId="3" borderId="50"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56</xdr:row>
      <xdr:rowOff>76199</xdr:rowOff>
    </xdr:from>
    <xdr:to>
      <xdr:col>14</xdr:col>
      <xdr:colOff>476250</xdr:colOff>
      <xdr:row>64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tabSelected="1" view="pageBreakPreview" zoomScaleNormal="55" zoomScaleSheetLayoutView="100" workbookViewId="0">
      <selection activeCell="R15" sqref="R15"/>
    </sheetView>
  </sheetViews>
  <sheetFormatPr defaultColWidth="4.453125" defaultRowHeight="20.25" customHeight="1" x14ac:dyDescent="0.5"/>
  <cols>
    <col min="1" max="1" width="1.36328125" style="34" customWidth="1"/>
    <col min="2" max="56" width="5.6328125" style="34" customWidth="1"/>
    <col min="57" max="16384" width="4.453125" style="34"/>
  </cols>
  <sheetData>
    <row r="1" spans="1:57" s="33" customFormat="1" ht="20.25" customHeight="1" x14ac:dyDescent="0.5">
      <c r="A1" s="36"/>
      <c r="B1" s="36"/>
      <c r="C1" s="37" t="s">
        <v>99</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137" t="s">
        <v>100</v>
      </c>
      <c r="AN1" s="137"/>
      <c r="AO1" s="137"/>
      <c r="AP1" s="137"/>
      <c r="AQ1" s="137"/>
      <c r="AR1" s="137"/>
      <c r="AS1" s="137"/>
      <c r="AT1" s="137"/>
      <c r="AU1" s="137"/>
      <c r="AV1" s="137"/>
      <c r="AW1" s="137"/>
      <c r="AX1" s="137"/>
      <c r="AY1" s="137"/>
      <c r="AZ1" s="137"/>
      <c r="BA1" s="137"/>
      <c r="BB1" s="40" t="s">
        <v>0</v>
      </c>
      <c r="BC1" s="36"/>
      <c r="BD1" s="36"/>
    </row>
    <row r="2" spans="1:57" s="31" customFormat="1" ht="20.25" customHeight="1" x14ac:dyDescent="0.5">
      <c r="A2" s="41"/>
      <c r="B2" s="41"/>
      <c r="C2" s="41"/>
      <c r="D2" s="38"/>
      <c r="E2" s="41"/>
      <c r="F2" s="41"/>
      <c r="G2" s="41"/>
      <c r="H2" s="38"/>
      <c r="I2" s="39"/>
      <c r="J2" s="39"/>
      <c r="K2" s="39"/>
      <c r="L2" s="39"/>
      <c r="M2" s="39"/>
      <c r="N2" s="41"/>
      <c r="O2" s="41"/>
      <c r="P2" s="41"/>
      <c r="Q2" s="41"/>
      <c r="R2" s="41"/>
      <c r="S2" s="41"/>
      <c r="T2" s="39" t="s">
        <v>18</v>
      </c>
      <c r="U2" s="138">
        <v>6</v>
      </c>
      <c r="V2" s="138"/>
      <c r="W2" s="39" t="s">
        <v>15</v>
      </c>
      <c r="X2" s="139">
        <f>IF(U2=0,"",YEAR(DATE(2018+U2,1,1)))</f>
        <v>2024</v>
      </c>
      <c r="Y2" s="139"/>
      <c r="Z2" s="41" t="s">
        <v>19</v>
      </c>
      <c r="AA2" s="41" t="s">
        <v>20</v>
      </c>
      <c r="AB2" s="138">
        <v>4</v>
      </c>
      <c r="AC2" s="138"/>
      <c r="AD2" s="41" t="s">
        <v>21</v>
      </c>
      <c r="AE2" s="41"/>
      <c r="AF2" s="41"/>
      <c r="AG2" s="41"/>
      <c r="AH2" s="41"/>
      <c r="AI2" s="41"/>
      <c r="AJ2" s="40"/>
      <c r="AK2" s="39" t="s">
        <v>16</v>
      </c>
      <c r="AL2" s="39" t="s">
        <v>15</v>
      </c>
      <c r="AM2" s="138" t="s">
        <v>93</v>
      </c>
      <c r="AN2" s="138"/>
      <c r="AO2" s="138"/>
      <c r="AP2" s="138"/>
      <c r="AQ2" s="138"/>
      <c r="AR2" s="138"/>
      <c r="AS2" s="138"/>
      <c r="AT2" s="138"/>
      <c r="AU2" s="138"/>
      <c r="AV2" s="138"/>
      <c r="AW2" s="138"/>
      <c r="AX2" s="138"/>
      <c r="AY2" s="138"/>
      <c r="AZ2" s="138"/>
      <c r="BA2" s="138"/>
      <c r="BB2" s="40" t="s">
        <v>0</v>
      </c>
      <c r="BC2" s="39"/>
      <c r="BD2" s="39"/>
      <c r="BE2" s="32"/>
    </row>
    <row r="3" spans="1:57" s="31"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61</v>
      </c>
      <c r="AZ3" s="140" t="s">
        <v>87</v>
      </c>
      <c r="BA3" s="140"/>
      <c r="BB3" s="140"/>
      <c r="BC3" s="140"/>
      <c r="BD3" s="39"/>
      <c r="BE3" s="32"/>
    </row>
    <row r="4" spans="1:57" s="31"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80</v>
      </c>
      <c r="AZ4" s="140" t="s">
        <v>81</v>
      </c>
      <c r="BA4" s="140"/>
      <c r="BB4" s="140"/>
      <c r="BC4" s="140"/>
      <c r="BD4" s="39"/>
      <c r="BE4" s="32"/>
    </row>
    <row r="5" spans="1:57" s="31"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38</v>
      </c>
      <c r="AK5" s="60"/>
      <c r="AL5" s="60"/>
      <c r="AM5" s="60"/>
      <c r="AN5" s="60"/>
      <c r="AO5" s="60"/>
      <c r="AP5" s="60"/>
      <c r="AQ5" s="60"/>
      <c r="AR5" s="49"/>
      <c r="AS5" s="49"/>
      <c r="AT5" s="61"/>
      <c r="AU5" s="60"/>
      <c r="AV5" s="131">
        <v>40</v>
      </c>
      <c r="AW5" s="132"/>
      <c r="AX5" s="61" t="s">
        <v>22</v>
      </c>
      <c r="AY5" s="60"/>
      <c r="AZ5" s="133">
        <v>160</v>
      </c>
      <c r="BA5" s="134"/>
      <c r="BB5" s="61" t="s">
        <v>71</v>
      </c>
      <c r="BC5" s="60"/>
      <c r="BD5" s="41"/>
      <c r="BE5" s="32"/>
    </row>
    <row r="6" spans="1:57" s="31"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135">
        <f>DAY(EOMONTH(DATE(X2,AB2,1),0))</f>
        <v>30</v>
      </c>
      <c r="BA6" s="136"/>
      <c r="BB6" s="61" t="s">
        <v>24</v>
      </c>
      <c r="BC6" s="41"/>
      <c r="BD6" s="41"/>
      <c r="BE6" s="32"/>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55000000000000004">
      <c r="A8" s="71"/>
      <c r="B8" s="154" t="s">
        <v>25</v>
      </c>
      <c r="C8" s="157" t="s">
        <v>45</v>
      </c>
      <c r="D8" s="158"/>
      <c r="E8" s="163" t="s">
        <v>46</v>
      </c>
      <c r="F8" s="158"/>
      <c r="G8" s="163" t="s">
        <v>47</v>
      </c>
      <c r="H8" s="157"/>
      <c r="I8" s="157"/>
      <c r="J8" s="157"/>
      <c r="K8" s="158"/>
      <c r="L8" s="163" t="s">
        <v>48</v>
      </c>
      <c r="M8" s="157"/>
      <c r="N8" s="157"/>
      <c r="O8" s="166"/>
      <c r="P8" s="169" t="s">
        <v>94</v>
      </c>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41" t="str">
        <f>IF(AZ3="４週","(9)1～4週目の勤務時間数合計","(9)1か月の勤務時間数合計")</f>
        <v>(9)1～4週目の勤務時間数合計</v>
      </c>
      <c r="AV8" s="142"/>
      <c r="AW8" s="141" t="s">
        <v>49</v>
      </c>
      <c r="AX8" s="142"/>
      <c r="AY8" s="149" t="s">
        <v>90</v>
      </c>
      <c r="AZ8" s="149"/>
      <c r="BA8" s="149"/>
      <c r="BB8" s="149"/>
      <c r="BC8" s="149"/>
      <c r="BD8" s="149"/>
    </row>
    <row r="9" spans="1:57" ht="20.25" customHeight="1" thickBot="1" x14ac:dyDescent="0.55000000000000004">
      <c r="A9" s="71"/>
      <c r="B9" s="155"/>
      <c r="C9" s="159"/>
      <c r="D9" s="160"/>
      <c r="E9" s="164"/>
      <c r="F9" s="160"/>
      <c r="G9" s="164"/>
      <c r="H9" s="159"/>
      <c r="I9" s="159"/>
      <c r="J9" s="159"/>
      <c r="K9" s="160"/>
      <c r="L9" s="164"/>
      <c r="M9" s="159"/>
      <c r="N9" s="159"/>
      <c r="O9" s="167"/>
      <c r="P9" s="151" t="s">
        <v>9</v>
      </c>
      <c r="Q9" s="152"/>
      <c r="R9" s="152"/>
      <c r="S9" s="152"/>
      <c r="T9" s="152"/>
      <c r="U9" s="152"/>
      <c r="V9" s="153"/>
      <c r="W9" s="151" t="s">
        <v>10</v>
      </c>
      <c r="X9" s="152"/>
      <c r="Y9" s="152"/>
      <c r="Z9" s="152"/>
      <c r="AA9" s="152"/>
      <c r="AB9" s="152"/>
      <c r="AC9" s="153"/>
      <c r="AD9" s="151" t="s">
        <v>11</v>
      </c>
      <c r="AE9" s="152"/>
      <c r="AF9" s="152"/>
      <c r="AG9" s="152"/>
      <c r="AH9" s="152"/>
      <c r="AI9" s="152"/>
      <c r="AJ9" s="153"/>
      <c r="AK9" s="151" t="s">
        <v>12</v>
      </c>
      <c r="AL9" s="152"/>
      <c r="AM9" s="152"/>
      <c r="AN9" s="152"/>
      <c r="AO9" s="152"/>
      <c r="AP9" s="152"/>
      <c r="AQ9" s="153"/>
      <c r="AR9" s="151" t="s">
        <v>13</v>
      </c>
      <c r="AS9" s="152"/>
      <c r="AT9" s="153"/>
      <c r="AU9" s="143"/>
      <c r="AV9" s="144"/>
      <c r="AW9" s="143"/>
      <c r="AX9" s="144"/>
      <c r="AY9" s="149"/>
      <c r="AZ9" s="149"/>
      <c r="BA9" s="149"/>
      <c r="BB9" s="149"/>
      <c r="BC9" s="149"/>
      <c r="BD9" s="149"/>
    </row>
    <row r="10" spans="1:57" ht="20.25" customHeight="1" thickBot="1" x14ac:dyDescent="0.55000000000000004">
      <c r="A10" s="71"/>
      <c r="B10" s="155"/>
      <c r="C10" s="159"/>
      <c r="D10" s="160"/>
      <c r="E10" s="164"/>
      <c r="F10" s="160"/>
      <c r="G10" s="164"/>
      <c r="H10" s="159"/>
      <c r="I10" s="159"/>
      <c r="J10" s="159"/>
      <c r="K10" s="160"/>
      <c r="L10" s="164"/>
      <c r="M10" s="159"/>
      <c r="N10" s="159"/>
      <c r="O10" s="167"/>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43"/>
      <c r="AV10" s="144"/>
      <c r="AW10" s="143"/>
      <c r="AX10" s="144"/>
      <c r="AY10" s="149"/>
      <c r="AZ10" s="149"/>
      <c r="BA10" s="149"/>
      <c r="BB10" s="149"/>
      <c r="BC10" s="149"/>
      <c r="BD10" s="149"/>
    </row>
    <row r="11" spans="1:57" ht="20.25" hidden="1" customHeight="1" thickBot="1" x14ac:dyDescent="0.55000000000000004">
      <c r="A11" s="71"/>
      <c r="B11" s="155"/>
      <c r="C11" s="159"/>
      <c r="D11" s="160"/>
      <c r="E11" s="164"/>
      <c r="F11" s="160"/>
      <c r="G11" s="164"/>
      <c r="H11" s="159"/>
      <c r="I11" s="159"/>
      <c r="J11" s="159"/>
      <c r="K11" s="160"/>
      <c r="L11" s="164"/>
      <c r="M11" s="159"/>
      <c r="N11" s="159"/>
      <c r="O11" s="167"/>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45"/>
      <c r="AV11" s="146"/>
      <c r="AW11" s="145"/>
      <c r="AX11" s="146"/>
      <c r="AY11" s="150"/>
      <c r="AZ11" s="150"/>
      <c r="BA11" s="150"/>
      <c r="BB11" s="150"/>
      <c r="BC11" s="150"/>
      <c r="BD11" s="150"/>
    </row>
    <row r="12" spans="1:57" ht="20.25" customHeight="1" thickBot="1" x14ac:dyDescent="0.55000000000000004">
      <c r="A12" s="71"/>
      <c r="B12" s="156"/>
      <c r="C12" s="161"/>
      <c r="D12" s="162"/>
      <c r="E12" s="165"/>
      <c r="F12" s="162"/>
      <c r="G12" s="165"/>
      <c r="H12" s="161"/>
      <c r="I12" s="161"/>
      <c r="J12" s="161"/>
      <c r="K12" s="162"/>
      <c r="L12" s="165"/>
      <c r="M12" s="161"/>
      <c r="N12" s="161"/>
      <c r="O12" s="168"/>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47"/>
      <c r="AV12" s="148"/>
      <c r="AW12" s="147"/>
      <c r="AX12" s="148"/>
      <c r="AY12" s="150"/>
      <c r="AZ12" s="150"/>
      <c r="BA12" s="150"/>
      <c r="BB12" s="150"/>
      <c r="BC12" s="150"/>
      <c r="BD12" s="150"/>
    </row>
    <row r="13" spans="1:57" ht="39.9" customHeight="1" x14ac:dyDescent="0.5">
      <c r="A13" s="71"/>
      <c r="B13" s="84">
        <v>1</v>
      </c>
      <c r="C13" s="191" t="s">
        <v>103</v>
      </c>
      <c r="D13" s="192"/>
      <c r="E13" s="193" t="s">
        <v>110</v>
      </c>
      <c r="F13" s="194"/>
      <c r="G13" s="195" t="s">
        <v>104</v>
      </c>
      <c r="H13" s="196"/>
      <c r="I13" s="196"/>
      <c r="J13" s="196"/>
      <c r="K13" s="197"/>
      <c r="L13" s="198" t="s">
        <v>59</v>
      </c>
      <c r="M13" s="199"/>
      <c r="N13" s="199"/>
      <c r="O13" s="200"/>
      <c r="P13" s="120">
        <v>8</v>
      </c>
      <c r="Q13" s="121">
        <v>8</v>
      </c>
      <c r="R13" s="121"/>
      <c r="S13" s="121"/>
      <c r="T13" s="121">
        <v>8</v>
      </c>
      <c r="U13" s="121">
        <v>8</v>
      </c>
      <c r="V13" s="122">
        <v>8</v>
      </c>
      <c r="W13" s="120">
        <v>8</v>
      </c>
      <c r="X13" s="121">
        <v>8</v>
      </c>
      <c r="Y13" s="121"/>
      <c r="Z13" s="121"/>
      <c r="AA13" s="121">
        <v>8</v>
      </c>
      <c r="AB13" s="121">
        <v>8</v>
      </c>
      <c r="AC13" s="122">
        <v>8</v>
      </c>
      <c r="AD13" s="120">
        <v>8</v>
      </c>
      <c r="AE13" s="121">
        <v>8</v>
      </c>
      <c r="AF13" s="121"/>
      <c r="AG13" s="121"/>
      <c r="AH13" s="121">
        <v>8</v>
      </c>
      <c r="AI13" s="121">
        <v>8</v>
      </c>
      <c r="AJ13" s="122">
        <v>8</v>
      </c>
      <c r="AK13" s="120">
        <v>8</v>
      </c>
      <c r="AL13" s="121">
        <v>8</v>
      </c>
      <c r="AM13" s="121"/>
      <c r="AN13" s="121"/>
      <c r="AO13" s="121">
        <v>8</v>
      </c>
      <c r="AP13" s="121">
        <v>8</v>
      </c>
      <c r="AQ13" s="122">
        <v>8</v>
      </c>
      <c r="AR13" s="120"/>
      <c r="AS13" s="121"/>
      <c r="AT13" s="122"/>
      <c r="AU13" s="201">
        <f>IF($AZ$3="４週",SUM(P13:AQ13),IF($AZ$3="暦月",SUM(P13:AT13),""))</f>
        <v>160</v>
      </c>
      <c r="AV13" s="202"/>
      <c r="AW13" s="203">
        <f t="shared" ref="AW13:AW30" si="1">IF($AZ$3="４週",AU13/4,IF($AZ$3="暦月",AU13/($AZ$6/7),""))</f>
        <v>40</v>
      </c>
      <c r="AX13" s="204"/>
      <c r="AY13" s="171"/>
      <c r="AZ13" s="172"/>
      <c r="BA13" s="172"/>
      <c r="BB13" s="172"/>
      <c r="BC13" s="172"/>
      <c r="BD13" s="173"/>
    </row>
    <row r="14" spans="1:57" ht="39.9" customHeight="1" x14ac:dyDescent="0.5">
      <c r="A14" s="71"/>
      <c r="B14" s="85">
        <f t="shared" ref="B14:B30" si="2">B13+1</f>
        <v>2</v>
      </c>
      <c r="C14" s="174" t="s">
        <v>105</v>
      </c>
      <c r="D14" s="175"/>
      <c r="E14" s="176" t="s">
        <v>57</v>
      </c>
      <c r="F14" s="177"/>
      <c r="G14" s="178" t="s">
        <v>105</v>
      </c>
      <c r="H14" s="179"/>
      <c r="I14" s="179"/>
      <c r="J14" s="179"/>
      <c r="K14" s="180"/>
      <c r="L14" s="181" t="s">
        <v>88</v>
      </c>
      <c r="M14" s="182"/>
      <c r="N14" s="182"/>
      <c r="O14" s="183"/>
      <c r="P14" s="123">
        <v>8</v>
      </c>
      <c r="Q14" s="124">
        <v>8</v>
      </c>
      <c r="R14" s="124"/>
      <c r="S14" s="124"/>
      <c r="T14" s="124">
        <v>8</v>
      </c>
      <c r="U14" s="124">
        <v>8</v>
      </c>
      <c r="V14" s="125">
        <v>8</v>
      </c>
      <c r="W14" s="123">
        <v>8</v>
      </c>
      <c r="X14" s="124">
        <v>8</v>
      </c>
      <c r="Y14" s="124"/>
      <c r="Z14" s="124"/>
      <c r="AA14" s="124">
        <v>8</v>
      </c>
      <c r="AB14" s="124">
        <v>8</v>
      </c>
      <c r="AC14" s="125">
        <v>8</v>
      </c>
      <c r="AD14" s="123">
        <v>8</v>
      </c>
      <c r="AE14" s="124">
        <v>8</v>
      </c>
      <c r="AF14" s="124"/>
      <c r="AG14" s="124"/>
      <c r="AH14" s="124">
        <v>8</v>
      </c>
      <c r="AI14" s="124">
        <v>8</v>
      </c>
      <c r="AJ14" s="125">
        <v>8</v>
      </c>
      <c r="AK14" s="123">
        <v>8</v>
      </c>
      <c r="AL14" s="124">
        <v>8</v>
      </c>
      <c r="AM14" s="124"/>
      <c r="AN14" s="124"/>
      <c r="AO14" s="124">
        <v>8</v>
      </c>
      <c r="AP14" s="124">
        <v>8</v>
      </c>
      <c r="AQ14" s="125">
        <v>8</v>
      </c>
      <c r="AR14" s="123"/>
      <c r="AS14" s="124"/>
      <c r="AT14" s="125"/>
      <c r="AU14" s="184">
        <f>IF($AZ$3="４週",SUM(P14:AQ14),IF($AZ$3="暦月",SUM(P14:AT14),""))</f>
        <v>160</v>
      </c>
      <c r="AV14" s="185"/>
      <c r="AW14" s="186">
        <f t="shared" si="1"/>
        <v>40</v>
      </c>
      <c r="AX14" s="187"/>
      <c r="AY14" s="188"/>
      <c r="AZ14" s="189"/>
      <c r="BA14" s="189"/>
      <c r="BB14" s="189"/>
      <c r="BC14" s="189"/>
      <c r="BD14" s="190"/>
    </row>
    <row r="15" spans="1:57" ht="39.9" customHeight="1" x14ac:dyDescent="0.5">
      <c r="A15" s="71"/>
      <c r="B15" s="85">
        <f t="shared" si="2"/>
        <v>3</v>
      </c>
      <c r="C15" s="174" t="s">
        <v>106</v>
      </c>
      <c r="D15" s="175"/>
      <c r="E15" s="176" t="s">
        <v>57</v>
      </c>
      <c r="F15" s="177"/>
      <c r="G15" s="178" t="s">
        <v>106</v>
      </c>
      <c r="H15" s="179"/>
      <c r="I15" s="179"/>
      <c r="J15" s="179"/>
      <c r="K15" s="180"/>
      <c r="L15" s="181" t="s">
        <v>67</v>
      </c>
      <c r="M15" s="182"/>
      <c r="N15" s="182"/>
      <c r="O15" s="183"/>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184">
        <f>IF($AZ$3="４週",SUM(P15:AQ15),IF($AZ$3="暦月",SUM(P15:AT15),""))</f>
        <v>160</v>
      </c>
      <c r="AV15" s="185"/>
      <c r="AW15" s="186">
        <f t="shared" si="1"/>
        <v>40</v>
      </c>
      <c r="AX15" s="187"/>
      <c r="AY15" s="188"/>
      <c r="AZ15" s="189"/>
      <c r="BA15" s="189"/>
      <c r="BB15" s="189"/>
      <c r="BC15" s="189"/>
      <c r="BD15" s="190"/>
    </row>
    <row r="16" spans="1:57" ht="39.9" customHeight="1" x14ac:dyDescent="0.5">
      <c r="A16" s="71"/>
      <c r="B16" s="85">
        <f t="shared" si="2"/>
        <v>4</v>
      </c>
      <c r="C16" s="174" t="s">
        <v>107</v>
      </c>
      <c r="D16" s="175"/>
      <c r="E16" s="176" t="s">
        <v>57</v>
      </c>
      <c r="F16" s="177"/>
      <c r="G16" s="178" t="s">
        <v>108</v>
      </c>
      <c r="H16" s="179"/>
      <c r="I16" s="179"/>
      <c r="J16" s="179"/>
      <c r="K16" s="180"/>
      <c r="L16" s="181" t="s">
        <v>68</v>
      </c>
      <c r="M16" s="182"/>
      <c r="N16" s="182"/>
      <c r="O16" s="183"/>
      <c r="P16" s="123">
        <v>8</v>
      </c>
      <c r="Q16" s="124">
        <v>8</v>
      </c>
      <c r="R16" s="124"/>
      <c r="S16" s="124"/>
      <c r="T16" s="124">
        <v>8</v>
      </c>
      <c r="U16" s="124">
        <v>8</v>
      </c>
      <c r="V16" s="125">
        <v>8</v>
      </c>
      <c r="W16" s="123">
        <v>8</v>
      </c>
      <c r="X16" s="124">
        <v>8</v>
      </c>
      <c r="Y16" s="124"/>
      <c r="Z16" s="124"/>
      <c r="AA16" s="124">
        <v>8</v>
      </c>
      <c r="AB16" s="124">
        <v>8</v>
      </c>
      <c r="AC16" s="125">
        <v>8</v>
      </c>
      <c r="AD16" s="123">
        <v>8</v>
      </c>
      <c r="AE16" s="124">
        <v>8</v>
      </c>
      <c r="AF16" s="124"/>
      <c r="AG16" s="124"/>
      <c r="AH16" s="124">
        <v>8</v>
      </c>
      <c r="AI16" s="124">
        <v>8</v>
      </c>
      <c r="AJ16" s="125">
        <v>8</v>
      </c>
      <c r="AK16" s="123">
        <v>8</v>
      </c>
      <c r="AL16" s="124">
        <v>8</v>
      </c>
      <c r="AM16" s="124"/>
      <c r="AN16" s="124"/>
      <c r="AO16" s="124">
        <v>8</v>
      </c>
      <c r="AP16" s="124">
        <v>8</v>
      </c>
      <c r="AQ16" s="125">
        <v>8</v>
      </c>
      <c r="AR16" s="123"/>
      <c r="AS16" s="124"/>
      <c r="AT16" s="125"/>
      <c r="AU16" s="184">
        <f>IF($AZ$3="４週",SUM(P16:AQ16),IF($AZ$3="暦月",SUM(P16:AT16),""))</f>
        <v>160</v>
      </c>
      <c r="AV16" s="185"/>
      <c r="AW16" s="186">
        <f t="shared" si="1"/>
        <v>40</v>
      </c>
      <c r="AX16" s="187"/>
      <c r="AY16" s="188"/>
      <c r="AZ16" s="189"/>
      <c r="BA16" s="189"/>
      <c r="BB16" s="189"/>
      <c r="BC16" s="189"/>
      <c r="BD16" s="190"/>
    </row>
    <row r="17" spans="1:57" ht="39.9" customHeight="1" x14ac:dyDescent="0.5">
      <c r="A17" s="71"/>
      <c r="B17" s="85">
        <f t="shared" si="2"/>
        <v>5</v>
      </c>
      <c r="C17" s="174"/>
      <c r="D17" s="175"/>
      <c r="E17" s="176"/>
      <c r="F17" s="177"/>
      <c r="G17" s="178"/>
      <c r="H17" s="179"/>
      <c r="I17" s="179"/>
      <c r="J17" s="179"/>
      <c r="K17" s="180"/>
      <c r="L17" s="181"/>
      <c r="M17" s="182"/>
      <c r="N17" s="182"/>
      <c r="O17" s="183"/>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84">
        <f t="shared" ref="AU17:AU30" si="3">IF($AZ$3="４週",SUM(P17:AQ17),IF($AZ$3="暦月",SUM(P17:AT17),""))</f>
        <v>0</v>
      </c>
      <c r="AV17" s="185"/>
      <c r="AW17" s="186">
        <f t="shared" si="1"/>
        <v>0</v>
      </c>
      <c r="AX17" s="187"/>
      <c r="AY17" s="188"/>
      <c r="AZ17" s="189"/>
      <c r="BA17" s="189"/>
      <c r="BB17" s="189"/>
      <c r="BC17" s="189"/>
      <c r="BD17" s="190"/>
    </row>
    <row r="18" spans="1:57" ht="39.9" customHeight="1" x14ac:dyDescent="0.5">
      <c r="A18" s="71"/>
      <c r="B18" s="85">
        <f t="shared" si="2"/>
        <v>6</v>
      </c>
      <c r="C18" s="174"/>
      <c r="D18" s="175"/>
      <c r="E18" s="176"/>
      <c r="F18" s="177"/>
      <c r="G18" s="178"/>
      <c r="H18" s="179"/>
      <c r="I18" s="179"/>
      <c r="J18" s="179"/>
      <c r="K18" s="180"/>
      <c r="L18" s="181"/>
      <c r="M18" s="182"/>
      <c r="N18" s="182"/>
      <c r="O18" s="183"/>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84">
        <f t="shared" si="3"/>
        <v>0</v>
      </c>
      <c r="AV18" s="185"/>
      <c r="AW18" s="186">
        <f t="shared" si="1"/>
        <v>0</v>
      </c>
      <c r="AX18" s="187"/>
      <c r="AY18" s="188"/>
      <c r="AZ18" s="189"/>
      <c r="BA18" s="189"/>
      <c r="BB18" s="189"/>
      <c r="BC18" s="189"/>
      <c r="BD18" s="190"/>
    </row>
    <row r="19" spans="1:57" ht="39.9" customHeight="1" x14ac:dyDescent="0.5">
      <c r="A19" s="71"/>
      <c r="B19" s="85">
        <f t="shared" si="2"/>
        <v>7</v>
      </c>
      <c r="C19" s="174"/>
      <c r="D19" s="175"/>
      <c r="E19" s="176"/>
      <c r="F19" s="177"/>
      <c r="G19" s="178"/>
      <c r="H19" s="179"/>
      <c r="I19" s="179"/>
      <c r="J19" s="179"/>
      <c r="K19" s="180"/>
      <c r="L19" s="181"/>
      <c r="M19" s="182"/>
      <c r="N19" s="182"/>
      <c r="O19" s="183"/>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84">
        <f>IF($AZ$3="４週",SUM(P19:AQ19),IF($AZ$3="暦月",SUM(P19:AT19),""))</f>
        <v>0</v>
      </c>
      <c r="AV19" s="185"/>
      <c r="AW19" s="186">
        <f t="shared" si="1"/>
        <v>0</v>
      </c>
      <c r="AX19" s="187"/>
      <c r="AY19" s="188"/>
      <c r="AZ19" s="189"/>
      <c r="BA19" s="189"/>
      <c r="BB19" s="189"/>
      <c r="BC19" s="189"/>
      <c r="BD19" s="190"/>
    </row>
    <row r="20" spans="1:57" ht="39.9" customHeight="1" x14ac:dyDescent="0.5">
      <c r="A20" s="71"/>
      <c r="B20" s="85">
        <f t="shared" si="2"/>
        <v>8</v>
      </c>
      <c r="C20" s="174"/>
      <c r="D20" s="175"/>
      <c r="E20" s="176"/>
      <c r="F20" s="177"/>
      <c r="G20" s="178"/>
      <c r="H20" s="179"/>
      <c r="I20" s="179"/>
      <c r="J20" s="179"/>
      <c r="K20" s="180"/>
      <c r="L20" s="181"/>
      <c r="M20" s="182"/>
      <c r="N20" s="182"/>
      <c r="O20" s="183"/>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84">
        <f t="shared" si="3"/>
        <v>0</v>
      </c>
      <c r="AV20" s="185"/>
      <c r="AW20" s="186">
        <f t="shared" si="1"/>
        <v>0</v>
      </c>
      <c r="AX20" s="187"/>
      <c r="AY20" s="188"/>
      <c r="AZ20" s="189"/>
      <c r="BA20" s="189"/>
      <c r="BB20" s="189"/>
      <c r="BC20" s="189"/>
      <c r="BD20" s="190"/>
    </row>
    <row r="21" spans="1:57" ht="39.9" customHeight="1" x14ac:dyDescent="0.5">
      <c r="A21" s="71"/>
      <c r="B21" s="85">
        <f t="shared" si="2"/>
        <v>9</v>
      </c>
      <c r="C21" s="174"/>
      <c r="D21" s="175"/>
      <c r="E21" s="176"/>
      <c r="F21" s="177"/>
      <c r="G21" s="178"/>
      <c r="H21" s="179"/>
      <c r="I21" s="179"/>
      <c r="J21" s="179"/>
      <c r="K21" s="180"/>
      <c r="L21" s="181"/>
      <c r="M21" s="182"/>
      <c r="N21" s="182"/>
      <c r="O21" s="183"/>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84">
        <f t="shared" si="3"/>
        <v>0</v>
      </c>
      <c r="AV21" s="185"/>
      <c r="AW21" s="186">
        <f t="shared" si="1"/>
        <v>0</v>
      </c>
      <c r="AX21" s="187"/>
      <c r="AY21" s="188"/>
      <c r="AZ21" s="189"/>
      <c r="BA21" s="189"/>
      <c r="BB21" s="189"/>
      <c r="BC21" s="189"/>
      <c r="BD21" s="190"/>
    </row>
    <row r="22" spans="1:57" ht="39.9" customHeight="1" x14ac:dyDescent="0.5">
      <c r="A22" s="71"/>
      <c r="B22" s="85">
        <f t="shared" si="2"/>
        <v>10</v>
      </c>
      <c r="C22" s="174"/>
      <c r="D22" s="175"/>
      <c r="E22" s="176"/>
      <c r="F22" s="177"/>
      <c r="G22" s="178"/>
      <c r="H22" s="179"/>
      <c r="I22" s="179"/>
      <c r="J22" s="179"/>
      <c r="K22" s="180"/>
      <c r="L22" s="181"/>
      <c r="M22" s="182"/>
      <c r="N22" s="182"/>
      <c r="O22" s="183"/>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84">
        <f t="shared" si="3"/>
        <v>0</v>
      </c>
      <c r="AV22" s="185"/>
      <c r="AW22" s="186">
        <f t="shared" si="1"/>
        <v>0</v>
      </c>
      <c r="AX22" s="187"/>
      <c r="AY22" s="188"/>
      <c r="AZ22" s="189"/>
      <c r="BA22" s="189"/>
      <c r="BB22" s="189"/>
      <c r="BC22" s="189"/>
      <c r="BD22" s="190"/>
    </row>
    <row r="23" spans="1:57" ht="39.9" customHeight="1" x14ac:dyDescent="0.5">
      <c r="A23" s="71"/>
      <c r="B23" s="85">
        <f t="shared" si="2"/>
        <v>11</v>
      </c>
      <c r="C23" s="174"/>
      <c r="D23" s="175"/>
      <c r="E23" s="176"/>
      <c r="F23" s="177"/>
      <c r="G23" s="178"/>
      <c r="H23" s="179"/>
      <c r="I23" s="179"/>
      <c r="J23" s="179"/>
      <c r="K23" s="180"/>
      <c r="L23" s="181"/>
      <c r="M23" s="182"/>
      <c r="N23" s="182"/>
      <c r="O23" s="183"/>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84">
        <f t="shared" si="3"/>
        <v>0</v>
      </c>
      <c r="AV23" s="185"/>
      <c r="AW23" s="186">
        <f t="shared" si="1"/>
        <v>0</v>
      </c>
      <c r="AX23" s="187"/>
      <c r="AY23" s="188"/>
      <c r="AZ23" s="189"/>
      <c r="BA23" s="189"/>
      <c r="BB23" s="189"/>
      <c r="BC23" s="189"/>
      <c r="BD23" s="190"/>
    </row>
    <row r="24" spans="1:57" ht="39.9" customHeight="1" x14ac:dyDescent="0.5">
      <c r="A24" s="71"/>
      <c r="B24" s="85">
        <f t="shared" si="2"/>
        <v>12</v>
      </c>
      <c r="C24" s="174"/>
      <c r="D24" s="175"/>
      <c r="E24" s="176"/>
      <c r="F24" s="177"/>
      <c r="G24" s="178"/>
      <c r="H24" s="179"/>
      <c r="I24" s="179"/>
      <c r="J24" s="179"/>
      <c r="K24" s="180"/>
      <c r="L24" s="181"/>
      <c r="M24" s="182"/>
      <c r="N24" s="182"/>
      <c r="O24" s="183"/>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84">
        <f t="shared" si="3"/>
        <v>0</v>
      </c>
      <c r="AV24" s="185"/>
      <c r="AW24" s="186">
        <f t="shared" si="1"/>
        <v>0</v>
      </c>
      <c r="AX24" s="187"/>
      <c r="AY24" s="188"/>
      <c r="AZ24" s="189"/>
      <c r="BA24" s="189"/>
      <c r="BB24" s="189"/>
      <c r="BC24" s="189"/>
      <c r="BD24" s="190"/>
    </row>
    <row r="25" spans="1:57" ht="39.9" customHeight="1" x14ac:dyDescent="0.5">
      <c r="A25" s="71"/>
      <c r="B25" s="85">
        <f t="shared" si="2"/>
        <v>13</v>
      </c>
      <c r="C25" s="174"/>
      <c r="D25" s="175"/>
      <c r="E25" s="176"/>
      <c r="F25" s="177"/>
      <c r="G25" s="178"/>
      <c r="H25" s="179"/>
      <c r="I25" s="179"/>
      <c r="J25" s="179"/>
      <c r="K25" s="180"/>
      <c r="L25" s="181"/>
      <c r="M25" s="182"/>
      <c r="N25" s="182"/>
      <c r="O25" s="183"/>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84">
        <f t="shared" si="3"/>
        <v>0</v>
      </c>
      <c r="AV25" s="185"/>
      <c r="AW25" s="186">
        <f t="shared" si="1"/>
        <v>0</v>
      </c>
      <c r="AX25" s="187"/>
      <c r="AY25" s="188"/>
      <c r="AZ25" s="189"/>
      <c r="BA25" s="189"/>
      <c r="BB25" s="189"/>
      <c r="BC25" s="189"/>
      <c r="BD25" s="190"/>
    </row>
    <row r="26" spans="1:57" ht="39.9" customHeight="1" x14ac:dyDescent="0.5">
      <c r="A26" s="71"/>
      <c r="B26" s="85">
        <f t="shared" si="2"/>
        <v>14</v>
      </c>
      <c r="C26" s="174"/>
      <c r="D26" s="175"/>
      <c r="E26" s="176"/>
      <c r="F26" s="177"/>
      <c r="G26" s="178"/>
      <c r="H26" s="179"/>
      <c r="I26" s="179"/>
      <c r="J26" s="179"/>
      <c r="K26" s="180"/>
      <c r="L26" s="181"/>
      <c r="M26" s="182"/>
      <c r="N26" s="182"/>
      <c r="O26" s="183"/>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84">
        <f t="shared" si="3"/>
        <v>0</v>
      </c>
      <c r="AV26" s="185"/>
      <c r="AW26" s="186">
        <f t="shared" si="1"/>
        <v>0</v>
      </c>
      <c r="AX26" s="187"/>
      <c r="AY26" s="188"/>
      <c r="AZ26" s="189"/>
      <c r="BA26" s="189"/>
      <c r="BB26" s="189"/>
      <c r="BC26" s="189"/>
      <c r="BD26" s="190"/>
    </row>
    <row r="27" spans="1:57" ht="39.9" customHeight="1" x14ac:dyDescent="0.5">
      <c r="A27" s="71"/>
      <c r="B27" s="85">
        <f t="shared" si="2"/>
        <v>15</v>
      </c>
      <c r="C27" s="174"/>
      <c r="D27" s="175"/>
      <c r="E27" s="176"/>
      <c r="F27" s="177"/>
      <c r="G27" s="178"/>
      <c r="H27" s="179"/>
      <c r="I27" s="179"/>
      <c r="J27" s="179"/>
      <c r="K27" s="180"/>
      <c r="L27" s="181"/>
      <c r="M27" s="182"/>
      <c r="N27" s="182"/>
      <c r="O27" s="183"/>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84">
        <f t="shared" si="3"/>
        <v>0</v>
      </c>
      <c r="AV27" s="185"/>
      <c r="AW27" s="186">
        <f t="shared" si="1"/>
        <v>0</v>
      </c>
      <c r="AX27" s="187"/>
      <c r="AY27" s="188"/>
      <c r="AZ27" s="189"/>
      <c r="BA27" s="189"/>
      <c r="BB27" s="189"/>
      <c r="BC27" s="189"/>
      <c r="BD27" s="190"/>
    </row>
    <row r="28" spans="1:57" ht="39.9" customHeight="1" x14ac:dyDescent="0.5">
      <c r="A28" s="71"/>
      <c r="B28" s="85">
        <f t="shared" si="2"/>
        <v>16</v>
      </c>
      <c r="C28" s="174"/>
      <c r="D28" s="175"/>
      <c r="E28" s="176"/>
      <c r="F28" s="177"/>
      <c r="G28" s="178"/>
      <c r="H28" s="179"/>
      <c r="I28" s="179"/>
      <c r="J28" s="179"/>
      <c r="K28" s="180"/>
      <c r="L28" s="181"/>
      <c r="M28" s="182"/>
      <c r="N28" s="182"/>
      <c r="O28" s="183"/>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84">
        <f t="shared" si="3"/>
        <v>0</v>
      </c>
      <c r="AV28" s="185"/>
      <c r="AW28" s="186">
        <f t="shared" si="1"/>
        <v>0</v>
      </c>
      <c r="AX28" s="187"/>
      <c r="AY28" s="188"/>
      <c r="AZ28" s="189"/>
      <c r="BA28" s="189"/>
      <c r="BB28" s="189"/>
      <c r="BC28" s="189"/>
      <c r="BD28" s="190"/>
    </row>
    <row r="29" spans="1:57" ht="39.9" customHeight="1" x14ac:dyDescent="0.5">
      <c r="A29" s="71"/>
      <c r="B29" s="85">
        <f t="shared" si="2"/>
        <v>17</v>
      </c>
      <c r="C29" s="174"/>
      <c r="D29" s="175"/>
      <c r="E29" s="176"/>
      <c r="F29" s="177"/>
      <c r="G29" s="178"/>
      <c r="H29" s="179"/>
      <c r="I29" s="179"/>
      <c r="J29" s="179"/>
      <c r="K29" s="180"/>
      <c r="L29" s="181"/>
      <c r="M29" s="182"/>
      <c r="N29" s="182"/>
      <c r="O29" s="183"/>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84">
        <f t="shared" si="3"/>
        <v>0</v>
      </c>
      <c r="AV29" s="185"/>
      <c r="AW29" s="186">
        <f t="shared" si="1"/>
        <v>0</v>
      </c>
      <c r="AX29" s="187"/>
      <c r="AY29" s="188"/>
      <c r="AZ29" s="189"/>
      <c r="BA29" s="189"/>
      <c r="BB29" s="189"/>
      <c r="BC29" s="189"/>
      <c r="BD29" s="190"/>
    </row>
    <row r="30" spans="1:57" ht="39.9" customHeight="1" thickBot="1" x14ac:dyDescent="0.55000000000000004">
      <c r="A30" s="71"/>
      <c r="B30" s="86">
        <f t="shared" si="2"/>
        <v>18</v>
      </c>
      <c r="C30" s="205"/>
      <c r="D30" s="206"/>
      <c r="E30" s="207"/>
      <c r="F30" s="208"/>
      <c r="G30" s="209"/>
      <c r="H30" s="210"/>
      <c r="I30" s="210"/>
      <c r="J30" s="210"/>
      <c r="K30" s="211"/>
      <c r="L30" s="212"/>
      <c r="M30" s="213"/>
      <c r="N30" s="213"/>
      <c r="O30" s="214"/>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215">
        <f t="shared" si="3"/>
        <v>0</v>
      </c>
      <c r="AV30" s="216"/>
      <c r="AW30" s="217">
        <f t="shared" si="1"/>
        <v>0</v>
      </c>
      <c r="AX30" s="218"/>
      <c r="AY30" s="219"/>
      <c r="AZ30" s="220"/>
      <c r="BA30" s="220"/>
      <c r="BB30" s="220"/>
      <c r="BC30" s="220"/>
      <c r="BD30" s="221"/>
    </row>
    <row r="31" spans="1:57"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5">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5">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5">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5">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5">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1" priority="4">
      <formula>INDIRECT(ADDRESS(ROW(),COLUMN()))=TRUNC(INDIRECT(ADDRESS(ROW(),COLUMN())))</formula>
    </cfRule>
  </conditionalFormatting>
  <dataValidations count="6">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37"/>
  <sheetViews>
    <sheetView showGridLines="0" view="pageBreakPreview" zoomScaleNormal="55" zoomScaleSheetLayoutView="100" workbookViewId="0">
      <selection activeCell="AM1" sqref="AM1:BA1"/>
    </sheetView>
  </sheetViews>
  <sheetFormatPr defaultColWidth="4.453125" defaultRowHeight="20.25" customHeight="1" x14ac:dyDescent="0.5"/>
  <cols>
    <col min="1" max="1" width="1.36328125" style="5" customWidth="1"/>
    <col min="2" max="56" width="5.6328125" style="5" customWidth="1"/>
    <col min="57" max="16384" width="4.453125" style="5"/>
  </cols>
  <sheetData>
    <row r="1" spans="1:57" s="9" customFormat="1" ht="20.25" customHeight="1" x14ac:dyDescent="0.5">
      <c r="A1" s="36"/>
      <c r="B1" s="36"/>
      <c r="C1" s="37" t="s">
        <v>99</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137" t="s">
        <v>100</v>
      </c>
      <c r="AN1" s="137"/>
      <c r="AO1" s="137"/>
      <c r="AP1" s="137"/>
      <c r="AQ1" s="137"/>
      <c r="AR1" s="137"/>
      <c r="AS1" s="137"/>
      <c r="AT1" s="137"/>
      <c r="AU1" s="137"/>
      <c r="AV1" s="137"/>
      <c r="AW1" s="137"/>
      <c r="AX1" s="137"/>
      <c r="AY1" s="137"/>
      <c r="AZ1" s="137"/>
      <c r="BA1" s="137"/>
      <c r="BB1" s="40" t="s">
        <v>0</v>
      </c>
      <c r="BC1" s="36"/>
      <c r="BD1" s="36"/>
    </row>
    <row r="2" spans="1:57" s="3" customFormat="1" ht="20.25" customHeight="1" x14ac:dyDescent="0.5">
      <c r="A2" s="41"/>
      <c r="B2" s="41"/>
      <c r="C2" s="41"/>
      <c r="D2" s="38"/>
      <c r="E2" s="41"/>
      <c r="F2" s="41"/>
      <c r="G2" s="41"/>
      <c r="H2" s="38"/>
      <c r="I2" s="39"/>
      <c r="J2" s="39"/>
      <c r="K2" s="39"/>
      <c r="L2" s="39"/>
      <c r="M2" s="39"/>
      <c r="N2" s="41"/>
      <c r="O2" s="41"/>
      <c r="P2" s="41"/>
      <c r="Q2" s="41"/>
      <c r="R2" s="41"/>
      <c r="S2" s="41"/>
      <c r="T2" s="39" t="s">
        <v>18</v>
      </c>
      <c r="U2" s="138">
        <v>6</v>
      </c>
      <c r="V2" s="138"/>
      <c r="W2" s="39" t="s">
        <v>15</v>
      </c>
      <c r="X2" s="139">
        <f>IF(U2=0,"",YEAR(DATE(2018+U2,1,1)))</f>
        <v>2024</v>
      </c>
      <c r="Y2" s="139"/>
      <c r="Z2" s="41" t="s">
        <v>19</v>
      </c>
      <c r="AA2" s="41" t="s">
        <v>20</v>
      </c>
      <c r="AB2" s="138">
        <v>4</v>
      </c>
      <c r="AC2" s="138"/>
      <c r="AD2" s="41" t="s">
        <v>21</v>
      </c>
      <c r="AE2" s="41"/>
      <c r="AF2" s="41"/>
      <c r="AG2" s="41"/>
      <c r="AH2" s="41"/>
      <c r="AI2" s="41"/>
      <c r="AJ2" s="40"/>
      <c r="AK2" s="39" t="s">
        <v>16</v>
      </c>
      <c r="AL2" s="39" t="s">
        <v>15</v>
      </c>
      <c r="AM2" s="138"/>
      <c r="AN2" s="138"/>
      <c r="AO2" s="138"/>
      <c r="AP2" s="138"/>
      <c r="AQ2" s="138"/>
      <c r="AR2" s="138"/>
      <c r="AS2" s="138"/>
      <c r="AT2" s="138"/>
      <c r="AU2" s="138"/>
      <c r="AV2" s="138"/>
      <c r="AW2" s="138"/>
      <c r="AX2" s="138"/>
      <c r="AY2" s="138"/>
      <c r="AZ2" s="138"/>
      <c r="BA2" s="138"/>
      <c r="BB2" s="40" t="s">
        <v>0</v>
      </c>
      <c r="BC2" s="39"/>
      <c r="BD2" s="39"/>
      <c r="BE2" s="4"/>
    </row>
    <row r="3" spans="1:57" s="3" customFormat="1" ht="20.25" customHeight="1" x14ac:dyDescent="0.5">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61</v>
      </c>
      <c r="AZ3" s="140" t="s">
        <v>87</v>
      </c>
      <c r="BA3" s="140"/>
      <c r="BB3" s="140"/>
      <c r="BC3" s="140"/>
      <c r="BD3" s="39"/>
      <c r="BE3" s="4"/>
    </row>
    <row r="4" spans="1:57" s="3" customFormat="1" ht="20.25" customHeight="1" x14ac:dyDescent="0.5">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80</v>
      </c>
      <c r="AZ4" s="140" t="s">
        <v>81</v>
      </c>
      <c r="BA4" s="140"/>
      <c r="BB4" s="140"/>
      <c r="BC4" s="140"/>
      <c r="BD4" s="39"/>
      <c r="BE4" s="4"/>
    </row>
    <row r="5" spans="1:57" s="3" customFormat="1" ht="20.25" customHeight="1" x14ac:dyDescent="0.5">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38</v>
      </c>
      <c r="AK5" s="60"/>
      <c r="AL5" s="60"/>
      <c r="AM5" s="60"/>
      <c r="AN5" s="60"/>
      <c r="AO5" s="60"/>
      <c r="AP5" s="60"/>
      <c r="AQ5" s="60"/>
      <c r="AR5" s="49"/>
      <c r="AS5" s="49"/>
      <c r="AT5" s="61"/>
      <c r="AU5" s="60"/>
      <c r="AV5" s="131">
        <v>40</v>
      </c>
      <c r="AW5" s="132"/>
      <c r="AX5" s="61" t="s">
        <v>22</v>
      </c>
      <c r="AY5" s="60"/>
      <c r="AZ5" s="131">
        <v>160</v>
      </c>
      <c r="BA5" s="132"/>
      <c r="BB5" s="61" t="s">
        <v>71</v>
      </c>
      <c r="BC5" s="60"/>
      <c r="BD5" s="41"/>
      <c r="BE5" s="4"/>
    </row>
    <row r="6" spans="1:57" s="3" customFormat="1" ht="20.25" customHeight="1" x14ac:dyDescent="0.5">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135">
        <f>DAY(EOMONTH(DATE(X2,AB2,1),0))</f>
        <v>30</v>
      </c>
      <c r="BA6" s="136"/>
      <c r="BB6" s="61" t="s">
        <v>24</v>
      </c>
      <c r="BC6" s="41"/>
      <c r="BD6" s="41"/>
      <c r="BE6" s="4"/>
    </row>
    <row r="7" spans="1:57" ht="20.25" customHeight="1" thickBot="1" x14ac:dyDescent="0.55000000000000004">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55000000000000004">
      <c r="A8" s="71"/>
      <c r="B8" s="154" t="s">
        <v>25</v>
      </c>
      <c r="C8" s="157" t="s">
        <v>45</v>
      </c>
      <c r="D8" s="158"/>
      <c r="E8" s="163" t="s">
        <v>46</v>
      </c>
      <c r="F8" s="158"/>
      <c r="G8" s="163" t="s">
        <v>47</v>
      </c>
      <c r="H8" s="157"/>
      <c r="I8" s="157"/>
      <c r="J8" s="157"/>
      <c r="K8" s="158"/>
      <c r="L8" s="163" t="s">
        <v>48</v>
      </c>
      <c r="M8" s="157"/>
      <c r="N8" s="157"/>
      <c r="O8" s="166"/>
      <c r="P8" s="169" t="s">
        <v>94</v>
      </c>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70"/>
      <c r="AQ8" s="170"/>
      <c r="AR8" s="170"/>
      <c r="AS8" s="170"/>
      <c r="AT8" s="170"/>
      <c r="AU8" s="141" t="str">
        <f>IF(AZ3="４週","(9)1～4週目の勤務時間数合計","(9)1か月の勤務時間数合計")</f>
        <v>(9)1～4週目の勤務時間数合計</v>
      </c>
      <c r="AV8" s="142"/>
      <c r="AW8" s="141" t="s">
        <v>49</v>
      </c>
      <c r="AX8" s="142"/>
      <c r="AY8" s="149" t="s">
        <v>90</v>
      </c>
      <c r="AZ8" s="149"/>
      <c r="BA8" s="149"/>
      <c r="BB8" s="149"/>
      <c r="BC8" s="149"/>
      <c r="BD8" s="149"/>
    </row>
    <row r="9" spans="1:57" ht="20.25" customHeight="1" thickBot="1" x14ac:dyDescent="0.55000000000000004">
      <c r="A9" s="71"/>
      <c r="B9" s="155"/>
      <c r="C9" s="159"/>
      <c r="D9" s="160"/>
      <c r="E9" s="164"/>
      <c r="F9" s="160"/>
      <c r="G9" s="164"/>
      <c r="H9" s="159"/>
      <c r="I9" s="159"/>
      <c r="J9" s="159"/>
      <c r="K9" s="160"/>
      <c r="L9" s="164"/>
      <c r="M9" s="159"/>
      <c r="N9" s="159"/>
      <c r="O9" s="167"/>
      <c r="P9" s="151" t="s">
        <v>9</v>
      </c>
      <c r="Q9" s="152"/>
      <c r="R9" s="152"/>
      <c r="S9" s="152"/>
      <c r="T9" s="152"/>
      <c r="U9" s="152"/>
      <c r="V9" s="153"/>
      <c r="W9" s="151" t="s">
        <v>10</v>
      </c>
      <c r="X9" s="152"/>
      <c r="Y9" s="152"/>
      <c r="Z9" s="152"/>
      <c r="AA9" s="152"/>
      <c r="AB9" s="152"/>
      <c r="AC9" s="153"/>
      <c r="AD9" s="151" t="s">
        <v>11</v>
      </c>
      <c r="AE9" s="152"/>
      <c r="AF9" s="152"/>
      <c r="AG9" s="152"/>
      <c r="AH9" s="152"/>
      <c r="AI9" s="152"/>
      <c r="AJ9" s="153"/>
      <c r="AK9" s="151" t="s">
        <v>12</v>
      </c>
      <c r="AL9" s="152"/>
      <c r="AM9" s="152"/>
      <c r="AN9" s="152"/>
      <c r="AO9" s="152"/>
      <c r="AP9" s="152"/>
      <c r="AQ9" s="153"/>
      <c r="AR9" s="151" t="s">
        <v>13</v>
      </c>
      <c r="AS9" s="152"/>
      <c r="AT9" s="153"/>
      <c r="AU9" s="143"/>
      <c r="AV9" s="144"/>
      <c r="AW9" s="143"/>
      <c r="AX9" s="144"/>
      <c r="AY9" s="149"/>
      <c r="AZ9" s="149"/>
      <c r="BA9" s="149"/>
      <c r="BB9" s="149"/>
      <c r="BC9" s="149"/>
      <c r="BD9" s="149"/>
    </row>
    <row r="10" spans="1:57" ht="20.25" customHeight="1" thickBot="1" x14ac:dyDescent="0.55000000000000004">
      <c r="A10" s="71"/>
      <c r="B10" s="155"/>
      <c r="C10" s="159"/>
      <c r="D10" s="160"/>
      <c r="E10" s="164"/>
      <c r="F10" s="160"/>
      <c r="G10" s="164"/>
      <c r="H10" s="159"/>
      <c r="I10" s="159"/>
      <c r="J10" s="159"/>
      <c r="K10" s="160"/>
      <c r="L10" s="164"/>
      <c r="M10" s="159"/>
      <c r="N10" s="159"/>
      <c r="O10" s="167"/>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43"/>
      <c r="AV10" s="144"/>
      <c r="AW10" s="143"/>
      <c r="AX10" s="144"/>
      <c r="AY10" s="149"/>
      <c r="AZ10" s="149"/>
      <c r="BA10" s="149"/>
      <c r="BB10" s="149"/>
      <c r="BC10" s="149"/>
      <c r="BD10" s="149"/>
    </row>
    <row r="11" spans="1:57" ht="20.25" hidden="1" customHeight="1" thickBot="1" x14ac:dyDescent="0.55000000000000004">
      <c r="A11" s="71"/>
      <c r="B11" s="155"/>
      <c r="C11" s="159"/>
      <c r="D11" s="160"/>
      <c r="E11" s="164"/>
      <c r="F11" s="160"/>
      <c r="G11" s="164"/>
      <c r="H11" s="159"/>
      <c r="I11" s="159"/>
      <c r="J11" s="159"/>
      <c r="K11" s="160"/>
      <c r="L11" s="164"/>
      <c r="M11" s="159"/>
      <c r="N11" s="159"/>
      <c r="O11" s="167"/>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45"/>
      <c r="AV11" s="146"/>
      <c r="AW11" s="145"/>
      <c r="AX11" s="146"/>
      <c r="AY11" s="150"/>
      <c r="AZ11" s="150"/>
      <c r="BA11" s="150"/>
      <c r="BB11" s="150"/>
      <c r="BC11" s="150"/>
      <c r="BD11" s="150"/>
    </row>
    <row r="12" spans="1:57" ht="20.25" customHeight="1" thickBot="1" x14ac:dyDescent="0.55000000000000004">
      <c r="A12" s="71"/>
      <c r="B12" s="156"/>
      <c r="C12" s="161"/>
      <c r="D12" s="162"/>
      <c r="E12" s="165"/>
      <c r="F12" s="162"/>
      <c r="G12" s="165"/>
      <c r="H12" s="161"/>
      <c r="I12" s="161"/>
      <c r="J12" s="161"/>
      <c r="K12" s="162"/>
      <c r="L12" s="165"/>
      <c r="M12" s="161"/>
      <c r="N12" s="161"/>
      <c r="O12" s="168"/>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47"/>
      <c r="AV12" s="148"/>
      <c r="AW12" s="147"/>
      <c r="AX12" s="148"/>
      <c r="AY12" s="150"/>
      <c r="AZ12" s="150"/>
      <c r="BA12" s="150"/>
      <c r="BB12" s="150"/>
      <c r="BC12" s="150"/>
      <c r="BD12" s="150"/>
    </row>
    <row r="13" spans="1:57" ht="39.9" customHeight="1" x14ac:dyDescent="0.5">
      <c r="A13" s="71"/>
      <c r="B13" s="84">
        <v>1</v>
      </c>
      <c r="C13" s="191"/>
      <c r="D13" s="192"/>
      <c r="E13" s="193"/>
      <c r="F13" s="194"/>
      <c r="G13" s="195"/>
      <c r="H13" s="196"/>
      <c r="I13" s="196"/>
      <c r="J13" s="196"/>
      <c r="K13" s="197"/>
      <c r="L13" s="198"/>
      <c r="M13" s="199"/>
      <c r="N13" s="199"/>
      <c r="O13" s="200"/>
      <c r="P13" s="120"/>
      <c r="Q13" s="121"/>
      <c r="R13" s="121"/>
      <c r="S13" s="121"/>
      <c r="T13" s="121"/>
      <c r="U13" s="121"/>
      <c r="V13" s="122"/>
      <c r="W13" s="120"/>
      <c r="X13" s="121"/>
      <c r="Y13" s="121"/>
      <c r="Z13" s="121"/>
      <c r="AA13" s="121"/>
      <c r="AB13" s="121"/>
      <c r="AC13" s="122"/>
      <c r="AD13" s="120"/>
      <c r="AE13" s="121"/>
      <c r="AF13" s="121"/>
      <c r="AG13" s="121"/>
      <c r="AH13" s="121"/>
      <c r="AI13" s="121"/>
      <c r="AJ13" s="122"/>
      <c r="AK13" s="120"/>
      <c r="AL13" s="121"/>
      <c r="AM13" s="121"/>
      <c r="AN13" s="121"/>
      <c r="AO13" s="121"/>
      <c r="AP13" s="121"/>
      <c r="AQ13" s="122"/>
      <c r="AR13" s="120"/>
      <c r="AS13" s="121"/>
      <c r="AT13" s="122"/>
      <c r="AU13" s="201">
        <f>IF($AZ$3="４週",SUM(P13:AQ13),IF($AZ$3="暦月",SUM(P13:AT13),""))</f>
        <v>0</v>
      </c>
      <c r="AV13" s="202"/>
      <c r="AW13" s="203">
        <f t="shared" ref="AW13:AW30" si="22">IF($AZ$3="４週",AU13/4,IF($AZ$3="暦月",AU13/($AZ$6/7),""))</f>
        <v>0</v>
      </c>
      <c r="AX13" s="204"/>
      <c r="AY13" s="171"/>
      <c r="AZ13" s="172"/>
      <c r="BA13" s="172"/>
      <c r="BB13" s="172"/>
      <c r="BC13" s="172"/>
      <c r="BD13" s="173"/>
    </row>
    <row r="14" spans="1:57" ht="39.9" customHeight="1" x14ac:dyDescent="0.5">
      <c r="A14" s="71"/>
      <c r="B14" s="85">
        <f t="shared" ref="B14:B30" si="23">B13+1</f>
        <v>2</v>
      </c>
      <c r="C14" s="174"/>
      <c r="D14" s="175"/>
      <c r="E14" s="176"/>
      <c r="F14" s="177"/>
      <c r="G14" s="178"/>
      <c r="H14" s="179"/>
      <c r="I14" s="179"/>
      <c r="J14" s="179"/>
      <c r="K14" s="180"/>
      <c r="L14" s="181"/>
      <c r="M14" s="182"/>
      <c r="N14" s="182"/>
      <c r="O14" s="183"/>
      <c r="P14" s="123"/>
      <c r="Q14" s="124"/>
      <c r="R14" s="124"/>
      <c r="S14" s="124"/>
      <c r="T14" s="124"/>
      <c r="U14" s="124"/>
      <c r="V14" s="125"/>
      <c r="W14" s="123"/>
      <c r="X14" s="124"/>
      <c r="Y14" s="124"/>
      <c r="Z14" s="124"/>
      <c r="AA14" s="124"/>
      <c r="AB14" s="124"/>
      <c r="AC14" s="125"/>
      <c r="AD14" s="123"/>
      <c r="AE14" s="124"/>
      <c r="AF14" s="124"/>
      <c r="AG14" s="124"/>
      <c r="AH14" s="124"/>
      <c r="AI14" s="124"/>
      <c r="AJ14" s="125"/>
      <c r="AK14" s="123"/>
      <c r="AL14" s="124"/>
      <c r="AM14" s="124"/>
      <c r="AN14" s="124"/>
      <c r="AO14" s="124"/>
      <c r="AP14" s="124"/>
      <c r="AQ14" s="125"/>
      <c r="AR14" s="123"/>
      <c r="AS14" s="124"/>
      <c r="AT14" s="125"/>
      <c r="AU14" s="184">
        <f>IF($AZ$3="４週",SUM(P14:AQ14),IF($AZ$3="暦月",SUM(P14:AT14),""))</f>
        <v>0</v>
      </c>
      <c r="AV14" s="185"/>
      <c r="AW14" s="186">
        <f t="shared" si="22"/>
        <v>0</v>
      </c>
      <c r="AX14" s="187"/>
      <c r="AY14" s="188"/>
      <c r="AZ14" s="189"/>
      <c r="BA14" s="189"/>
      <c r="BB14" s="189"/>
      <c r="BC14" s="189"/>
      <c r="BD14" s="190"/>
    </row>
    <row r="15" spans="1:57" ht="39.9" customHeight="1" x14ac:dyDescent="0.5">
      <c r="A15" s="71"/>
      <c r="B15" s="85">
        <f t="shared" si="23"/>
        <v>3</v>
      </c>
      <c r="C15" s="174"/>
      <c r="D15" s="175"/>
      <c r="E15" s="176"/>
      <c r="F15" s="177"/>
      <c r="G15" s="178"/>
      <c r="H15" s="179"/>
      <c r="I15" s="179"/>
      <c r="J15" s="179"/>
      <c r="K15" s="180"/>
      <c r="L15" s="181"/>
      <c r="M15" s="182"/>
      <c r="N15" s="182"/>
      <c r="O15" s="183"/>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184">
        <f>IF($AZ$3="４週",SUM(P15:AQ15),IF($AZ$3="暦月",SUM(P15:AT15),""))</f>
        <v>0</v>
      </c>
      <c r="AV15" s="185"/>
      <c r="AW15" s="186">
        <f t="shared" si="22"/>
        <v>0</v>
      </c>
      <c r="AX15" s="187"/>
      <c r="AY15" s="188"/>
      <c r="AZ15" s="189"/>
      <c r="BA15" s="189"/>
      <c r="BB15" s="189"/>
      <c r="BC15" s="189"/>
      <c r="BD15" s="190"/>
    </row>
    <row r="16" spans="1:57" ht="39.9" customHeight="1" x14ac:dyDescent="0.5">
      <c r="A16" s="71"/>
      <c r="B16" s="85">
        <f t="shared" si="23"/>
        <v>4</v>
      </c>
      <c r="C16" s="174"/>
      <c r="D16" s="175"/>
      <c r="E16" s="176"/>
      <c r="F16" s="177"/>
      <c r="G16" s="178"/>
      <c r="H16" s="179"/>
      <c r="I16" s="179"/>
      <c r="J16" s="179"/>
      <c r="K16" s="180"/>
      <c r="L16" s="181"/>
      <c r="M16" s="182"/>
      <c r="N16" s="182"/>
      <c r="O16" s="183"/>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184">
        <f>IF($AZ$3="４週",SUM(P16:AQ16),IF($AZ$3="暦月",SUM(P16:AT16),""))</f>
        <v>0</v>
      </c>
      <c r="AV16" s="185"/>
      <c r="AW16" s="186">
        <f t="shared" si="22"/>
        <v>0</v>
      </c>
      <c r="AX16" s="187"/>
      <c r="AY16" s="188"/>
      <c r="AZ16" s="189"/>
      <c r="BA16" s="189"/>
      <c r="BB16" s="189"/>
      <c r="BC16" s="189"/>
      <c r="BD16" s="190"/>
    </row>
    <row r="17" spans="1:57" ht="39.9" customHeight="1" x14ac:dyDescent="0.5">
      <c r="A17" s="71"/>
      <c r="B17" s="85">
        <f t="shared" si="23"/>
        <v>5</v>
      </c>
      <c r="C17" s="174"/>
      <c r="D17" s="175"/>
      <c r="E17" s="176"/>
      <c r="F17" s="177"/>
      <c r="G17" s="178"/>
      <c r="H17" s="179"/>
      <c r="I17" s="179"/>
      <c r="J17" s="179"/>
      <c r="K17" s="180"/>
      <c r="L17" s="181"/>
      <c r="M17" s="182"/>
      <c r="N17" s="182"/>
      <c r="O17" s="183"/>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84">
        <f t="shared" ref="AU17:AU30" si="24">IF($AZ$3="４週",SUM(P17:AQ17),IF($AZ$3="暦月",SUM(P17:AT17),""))</f>
        <v>0</v>
      </c>
      <c r="AV17" s="185"/>
      <c r="AW17" s="186">
        <f t="shared" si="22"/>
        <v>0</v>
      </c>
      <c r="AX17" s="187"/>
      <c r="AY17" s="188"/>
      <c r="AZ17" s="189"/>
      <c r="BA17" s="189"/>
      <c r="BB17" s="189"/>
      <c r="BC17" s="189"/>
      <c r="BD17" s="190"/>
    </row>
    <row r="18" spans="1:57" ht="39.9" customHeight="1" x14ac:dyDescent="0.5">
      <c r="A18" s="71"/>
      <c r="B18" s="85">
        <f t="shared" si="23"/>
        <v>6</v>
      </c>
      <c r="C18" s="174"/>
      <c r="D18" s="175"/>
      <c r="E18" s="176"/>
      <c r="F18" s="177"/>
      <c r="G18" s="178"/>
      <c r="H18" s="179"/>
      <c r="I18" s="179"/>
      <c r="J18" s="179"/>
      <c r="K18" s="180"/>
      <c r="L18" s="181"/>
      <c r="M18" s="182"/>
      <c r="N18" s="182"/>
      <c r="O18" s="183"/>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84">
        <f t="shared" si="24"/>
        <v>0</v>
      </c>
      <c r="AV18" s="185"/>
      <c r="AW18" s="186">
        <f t="shared" si="22"/>
        <v>0</v>
      </c>
      <c r="AX18" s="187"/>
      <c r="AY18" s="188"/>
      <c r="AZ18" s="189"/>
      <c r="BA18" s="189"/>
      <c r="BB18" s="189"/>
      <c r="BC18" s="189"/>
      <c r="BD18" s="190"/>
    </row>
    <row r="19" spans="1:57" ht="39.9" customHeight="1" x14ac:dyDescent="0.5">
      <c r="A19" s="71"/>
      <c r="B19" s="85">
        <f t="shared" si="23"/>
        <v>7</v>
      </c>
      <c r="C19" s="174"/>
      <c r="D19" s="175"/>
      <c r="E19" s="176"/>
      <c r="F19" s="177"/>
      <c r="G19" s="178"/>
      <c r="H19" s="179"/>
      <c r="I19" s="179"/>
      <c r="J19" s="179"/>
      <c r="K19" s="180"/>
      <c r="L19" s="181"/>
      <c r="M19" s="182"/>
      <c r="N19" s="182"/>
      <c r="O19" s="183"/>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84">
        <f>IF($AZ$3="４週",SUM(P19:AQ19),IF($AZ$3="暦月",SUM(P19:AT19),""))</f>
        <v>0</v>
      </c>
      <c r="AV19" s="185"/>
      <c r="AW19" s="186">
        <f t="shared" si="22"/>
        <v>0</v>
      </c>
      <c r="AX19" s="187"/>
      <c r="AY19" s="188"/>
      <c r="AZ19" s="189"/>
      <c r="BA19" s="189"/>
      <c r="BB19" s="189"/>
      <c r="BC19" s="189"/>
      <c r="BD19" s="190"/>
    </row>
    <row r="20" spans="1:57" ht="39.9" customHeight="1" x14ac:dyDescent="0.5">
      <c r="A20" s="71"/>
      <c r="B20" s="85">
        <f t="shared" si="23"/>
        <v>8</v>
      </c>
      <c r="C20" s="174"/>
      <c r="D20" s="175"/>
      <c r="E20" s="176"/>
      <c r="F20" s="177"/>
      <c r="G20" s="178"/>
      <c r="H20" s="179"/>
      <c r="I20" s="179"/>
      <c r="J20" s="179"/>
      <c r="K20" s="180"/>
      <c r="L20" s="181"/>
      <c r="M20" s="182"/>
      <c r="N20" s="182"/>
      <c r="O20" s="183"/>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84">
        <f t="shared" si="24"/>
        <v>0</v>
      </c>
      <c r="AV20" s="185"/>
      <c r="AW20" s="186">
        <f t="shared" si="22"/>
        <v>0</v>
      </c>
      <c r="AX20" s="187"/>
      <c r="AY20" s="188"/>
      <c r="AZ20" s="189"/>
      <c r="BA20" s="189"/>
      <c r="BB20" s="189"/>
      <c r="BC20" s="189"/>
      <c r="BD20" s="190"/>
    </row>
    <row r="21" spans="1:57" ht="39.9" customHeight="1" x14ac:dyDescent="0.5">
      <c r="A21" s="71"/>
      <c r="B21" s="85">
        <f t="shared" si="23"/>
        <v>9</v>
      </c>
      <c r="C21" s="174"/>
      <c r="D21" s="175"/>
      <c r="E21" s="176"/>
      <c r="F21" s="177"/>
      <c r="G21" s="178"/>
      <c r="H21" s="179"/>
      <c r="I21" s="179"/>
      <c r="J21" s="179"/>
      <c r="K21" s="180"/>
      <c r="L21" s="181"/>
      <c r="M21" s="182"/>
      <c r="N21" s="182"/>
      <c r="O21" s="183"/>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84">
        <f t="shared" si="24"/>
        <v>0</v>
      </c>
      <c r="AV21" s="185"/>
      <c r="AW21" s="186">
        <f t="shared" si="22"/>
        <v>0</v>
      </c>
      <c r="AX21" s="187"/>
      <c r="AY21" s="188"/>
      <c r="AZ21" s="189"/>
      <c r="BA21" s="189"/>
      <c r="BB21" s="189"/>
      <c r="BC21" s="189"/>
      <c r="BD21" s="190"/>
    </row>
    <row r="22" spans="1:57" ht="39.9" customHeight="1" x14ac:dyDescent="0.5">
      <c r="A22" s="71"/>
      <c r="B22" s="85">
        <f t="shared" si="23"/>
        <v>10</v>
      </c>
      <c r="C22" s="174"/>
      <c r="D22" s="175"/>
      <c r="E22" s="176"/>
      <c r="F22" s="177"/>
      <c r="G22" s="178"/>
      <c r="H22" s="179"/>
      <c r="I22" s="179"/>
      <c r="J22" s="179"/>
      <c r="K22" s="180"/>
      <c r="L22" s="181"/>
      <c r="M22" s="182"/>
      <c r="N22" s="182"/>
      <c r="O22" s="183"/>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84">
        <f t="shared" si="24"/>
        <v>0</v>
      </c>
      <c r="AV22" s="185"/>
      <c r="AW22" s="186">
        <f t="shared" si="22"/>
        <v>0</v>
      </c>
      <c r="AX22" s="187"/>
      <c r="AY22" s="188"/>
      <c r="AZ22" s="189"/>
      <c r="BA22" s="189"/>
      <c r="BB22" s="189"/>
      <c r="BC22" s="189"/>
      <c r="BD22" s="190"/>
    </row>
    <row r="23" spans="1:57" ht="39.9" customHeight="1" x14ac:dyDescent="0.5">
      <c r="A23" s="71"/>
      <c r="B23" s="85">
        <f t="shared" si="23"/>
        <v>11</v>
      </c>
      <c r="C23" s="174"/>
      <c r="D23" s="175"/>
      <c r="E23" s="176"/>
      <c r="F23" s="177"/>
      <c r="G23" s="178"/>
      <c r="H23" s="179"/>
      <c r="I23" s="179"/>
      <c r="J23" s="179"/>
      <c r="K23" s="180"/>
      <c r="L23" s="181"/>
      <c r="M23" s="182"/>
      <c r="N23" s="182"/>
      <c r="O23" s="183"/>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84">
        <f t="shared" si="24"/>
        <v>0</v>
      </c>
      <c r="AV23" s="185"/>
      <c r="AW23" s="186">
        <f t="shared" si="22"/>
        <v>0</v>
      </c>
      <c r="AX23" s="187"/>
      <c r="AY23" s="188"/>
      <c r="AZ23" s="189"/>
      <c r="BA23" s="189"/>
      <c r="BB23" s="189"/>
      <c r="BC23" s="189"/>
      <c r="BD23" s="190"/>
    </row>
    <row r="24" spans="1:57" ht="39.9" customHeight="1" x14ac:dyDescent="0.5">
      <c r="A24" s="71"/>
      <c r="B24" s="85">
        <f t="shared" si="23"/>
        <v>12</v>
      </c>
      <c r="C24" s="174"/>
      <c r="D24" s="175"/>
      <c r="E24" s="176"/>
      <c r="F24" s="177"/>
      <c r="G24" s="178"/>
      <c r="H24" s="179"/>
      <c r="I24" s="179"/>
      <c r="J24" s="179"/>
      <c r="K24" s="180"/>
      <c r="L24" s="181"/>
      <c r="M24" s="182"/>
      <c r="N24" s="182"/>
      <c r="O24" s="183"/>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84">
        <f t="shared" si="24"/>
        <v>0</v>
      </c>
      <c r="AV24" s="185"/>
      <c r="AW24" s="186">
        <f t="shared" si="22"/>
        <v>0</v>
      </c>
      <c r="AX24" s="187"/>
      <c r="AY24" s="188"/>
      <c r="AZ24" s="189"/>
      <c r="BA24" s="189"/>
      <c r="BB24" s="189"/>
      <c r="BC24" s="189"/>
      <c r="BD24" s="190"/>
    </row>
    <row r="25" spans="1:57" ht="39.9" customHeight="1" x14ac:dyDescent="0.5">
      <c r="A25" s="71"/>
      <c r="B25" s="85">
        <f t="shared" si="23"/>
        <v>13</v>
      </c>
      <c r="C25" s="174"/>
      <c r="D25" s="175"/>
      <c r="E25" s="176"/>
      <c r="F25" s="177"/>
      <c r="G25" s="178"/>
      <c r="H25" s="179"/>
      <c r="I25" s="179"/>
      <c r="J25" s="179"/>
      <c r="K25" s="180"/>
      <c r="L25" s="181"/>
      <c r="M25" s="182"/>
      <c r="N25" s="182"/>
      <c r="O25" s="183"/>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84">
        <f t="shared" si="24"/>
        <v>0</v>
      </c>
      <c r="AV25" s="185"/>
      <c r="AW25" s="186">
        <f t="shared" si="22"/>
        <v>0</v>
      </c>
      <c r="AX25" s="187"/>
      <c r="AY25" s="188"/>
      <c r="AZ25" s="189"/>
      <c r="BA25" s="189"/>
      <c r="BB25" s="189"/>
      <c r="BC25" s="189"/>
      <c r="BD25" s="190"/>
    </row>
    <row r="26" spans="1:57" ht="39.9" customHeight="1" x14ac:dyDescent="0.5">
      <c r="A26" s="71"/>
      <c r="B26" s="85">
        <f t="shared" si="23"/>
        <v>14</v>
      </c>
      <c r="C26" s="174"/>
      <c r="D26" s="175"/>
      <c r="E26" s="176"/>
      <c r="F26" s="177"/>
      <c r="G26" s="178"/>
      <c r="H26" s="179"/>
      <c r="I26" s="179"/>
      <c r="J26" s="179"/>
      <c r="K26" s="180"/>
      <c r="L26" s="181"/>
      <c r="M26" s="182"/>
      <c r="N26" s="182"/>
      <c r="O26" s="183"/>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84">
        <f t="shared" si="24"/>
        <v>0</v>
      </c>
      <c r="AV26" s="185"/>
      <c r="AW26" s="186">
        <f t="shared" si="22"/>
        <v>0</v>
      </c>
      <c r="AX26" s="187"/>
      <c r="AY26" s="188"/>
      <c r="AZ26" s="189"/>
      <c r="BA26" s="189"/>
      <c r="BB26" s="189"/>
      <c r="BC26" s="189"/>
      <c r="BD26" s="190"/>
    </row>
    <row r="27" spans="1:57" ht="39.9" customHeight="1" x14ac:dyDescent="0.5">
      <c r="A27" s="71"/>
      <c r="B27" s="85">
        <f t="shared" si="23"/>
        <v>15</v>
      </c>
      <c r="C27" s="174"/>
      <c r="D27" s="175"/>
      <c r="E27" s="176"/>
      <c r="F27" s="177"/>
      <c r="G27" s="178"/>
      <c r="H27" s="179"/>
      <c r="I27" s="179"/>
      <c r="J27" s="179"/>
      <c r="K27" s="180"/>
      <c r="L27" s="181"/>
      <c r="M27" s="182"/>
      <c r="N27" s="182"/>
      <c r="O27" s="183"/>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84">
        <f t="shared" si="24"/>
        <v>0</v>
      </c>
      <c r="AV27" s="185"/>
      <c r="AW27" s="186">
        <f t="shared" si="22"/>
        <v>0</v>
      </c>
      <c r="AX27" s="187"/>
      <c r="AY27" s="188"/>
      <c r="AZ27" s="189"/>
      <c r="BA27" s="189"/>
      <c r="BB27" s="189"/>
      <c r="BC27" s="189"/>
      <c r="BD27" s="190"/>
    </row>
    <row r="28" spans="1:57" ht="39.9" customHeight="1" x14ac:dyDescent="0.5">
      <c r="A28" s="71"/>
      <c r="B28" s="85">
        <f t="shared" si="23"/>
        <v>16</v>
      </c>
      <c r="C28" s="174"/>
      <c r="D28" s="175"/>
      <c r="E28" s="176"/>
      <c r="F28" s="177"/>
      <c r="G28" s="178"/>
      <c r="H28" s="179"/>
      <c r="I28" s="179"/>
      <c r="J28" s="179"/>
      <c r="K28" s="180"/>
      <c r="L28" s="181"/>
      <c r="M28" s="182"/>
      <c r="N28" s="182"/>
      <c r="O28" s="183"/>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84">
        <f t="shared" si="24"/>
        <v>0</v>
      </c>
      <c r="AV28" s="185"/>
      <c r="AW28" s="186">
        <f t="shared" si="22"/>
        <v>0</v>
      </c>
      <c r="AX28" s="187"/>
      <c r="AY28" s="188"/>
      <c r="AZ28" s="189"/>
      <c r="BA28" s="189"/>
      <c r="BB28" s="189"/>
      <c r="BC28" s="189"/>
      <c r="BD28" s="190"/>
    </row>
    <row r="29" spans="1:57" ht="39.9" customHeight="1" x14ac:dyDescent="0.5">
      <c r="A29" s="71"/>
      <c r="B29" s="85">
        <f t="shared" si="23"/>
        <v>17</v>
      </c>
      <c r="C29" s="174"/>
      <c r="D29" s="175"/>
      <c r="E29" s="176"/>
      <c r="F29" s="177"/>
      <c r="G29" s="178"/>
      <c r="H29" s="179"/>
      <c r="I29" s="179"/>
      <c r="J29" s="179"/>
      <c r="K29" s="180"/>
      <c r="L29" s="181"/>
      <c r="M29" s="182"/>
      <c r="N29" s="182"/>
      <c r="O29" s="183"/>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84">
        <f t="shared" si="24"/>
        <v>0</v>
      </c>
      <c r="AV29" s="185"/>
      <c r="AW29" s="186">
        <f t="shared" si="22"/>
        <v>0</v>
      </c>
      <c r="AX29" s="187"/>
      <c r="AY29" s="188"/>
      <c r="AZ29" s="189"/>
      <c r="BA29" s="189"/>
      <c r="BB29" s="189"/>
      <c r="BC29" s="189"/>
      <c r="BD29" s="190"/>
    </row>
    <row r="30" spans="1:57" ht="39.9" customHeight="1" thickBot="1" x14ac:dyDescent="0.55000000000000004">
      <c r="A30" s="71"/>
      <c r="B30" s="86">
        <f t="shared" si="23"/>
        <v>18</v>
      </c>
      <c r="C30" s="205"/>
      <c r="D30" s="206"/>
      <c r="E30" s="207"/>
      <c r="F30" s="208"/>
      <c r="G30" s="209"/>
      <c r="H30" s="210"/>
      <c r="I30" s="210"/>
      <c r="J30" s="210"/>
      <c r="K30" s="211"/>
      <c r="L30" s="212"/>
      <c r="M30" s="213"/>
      <c r="N30" s="213"/>
      <c r="O30" s="214"/>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215">
        <f t="shared" si="24"/>
        <v>0</v>
      </c>
      <c r="AV30" s="216"/>
      <c r="AW30" s="217">
        <f t="shared" si="22"/>
        <v>0</v>
      </c>
      <c r="AX30" s="218"/>
      <c r="AY30" s="219"/>
      <c r="AZ30" s="220"/>
      <c r="BA30" s="220"/>
      <c r="BB30" s="220"/>
      <c r="BC30" s="220"/>
      <c r="BD30" s="221"/>
    </row>
    <row r="31" spans="1:57" ht="20.25" customHeight="1" x14ac:dyDescent="0.5">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5">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5">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5">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5">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5">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5">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4"/>
  <sheetViews>
    <sheetView workbookViewId="0">
      <selection activeCell="C25" sqref="C25"/>
    </sheetView>
  </sheetViews>
  <sheetFormatPr defaultColWidth="9" defaultRowHeight="18.3" x14ac:dyDescent="0.5"/>
  <cols>
    <col min="1" max="2" width="9" style="10"/>
    <col min="3" max="3" width="44.1796875" style="10" customWidth="1"/>
    <col min="4" max="16384" width="9" style="10"/>
  </cols>
  <sheetData>
    <row r="1" spans="1:10" x14ac:dyDescent="0.5">
      <c r="A1" s="10" t="s">
        <v>37</v>
      </c>
    </row>
    <row r="2" spans="1:10" s="11" customFormat="1" ht="20.25" customHeight="1" x14ac:dyDescent="0.5">
      <c r="A2" s="12" t="s">
        <v>109</v>
      </c>
      <c r="B2" s="12"/>
      <c r="C2" s="13"/>
    </row>
    <row r="3" spans="1:10" s="11" customFormat="1" ht="20.25" customHeight="1" x14ac:dyDescent="0.5">
      <c r="A3" s="13"/>
      <c r="B3" s="13"/>
      <c r="C3" s="13"/>
    </row>
    <row r="4" spans="1:10" s="11" customFormat="1" ht="20.25" customHeight="1" x14ac:dyDescent="0.5">
      <c r="A4" s="27"/>
      <c r="B4" s="13" t="s">
        <v>72</v>
      </c>
      <c r="C4" s="13"/>
      <c r="E4" s="222" t="s">
        <v>74</v>
      </c>
      <c r="F4" s="222"/>
      <c r="G4" s="222"/>
      <c r="H4" s="222"/>
      <c r="I4" s="222"/>
      <c r="J4" s="222"/>
    </row>
    <row r="5" spans="1:10" s="11" customFormat="1" ht="20.25" customHeight="1" x14ac:dyDescent="0.5">
      <c r="A5" s="28"/>
      <c r="B5" s="13" t="s">
        <v>73</v>
      </c>
      <c r="C5" s="13"/>
      <c r="E5" s="222"/>
      <c r="F5" s="222"/>
      <c r="G5" s="222"/>
      <c r="H5" s="222"/>
      <c r="I5" s="222"/>
      <c r="J5" s="222"/>
    </row>
    <row r="6" spans="1:10" s="11" customFormat="1" ht="20.25" customHeight="1" x14ac:dyDescent="0.5">
      <c r="A6" s="26" t="s">
        <v>70</v>
      </c>
      <c r="B6" s="13"/>
      <c r="C6" s="13"/>
    </row>
    <row r="7" spans="1:10" s="11" customFormat="1" ht="20.25" customHeight="1" x14ac:dyDescent="0.5">
      <c r="A7" s="26"/>
      <c r="B7" s="13"/>
      <c r="C7" s="13"/>
    </row>
    <row r="8" spans="1:10" s="11" customFormat="1" ht="20.25" customHeight="1" x14ac:dyDescent="0.5">
      <c r="A8" s="13" t="s">
        <v>42</v>
      </c>
      <c r="B8" s="13"/>
      <c r="C8" s="13"/>
    </row>
    <row r="9" spans="1:10" s="11" customFormat="1" ht="20.25" customHeight="1" x14ac:dyDescent="0.5">
      <c r="A9" s="26"/>
      <c r="B9" s="13"/>
      <c r="C9" s="13"/>
    </row>
    <row r="10" spans="1:10" s="11" customFormat="1" ht="20.25" customHeight="1" x14ac:dyDescent="0.5">
      <c r="A10" s="13" t="s">
        <v>82</v>
      </c>
      <c r="B10" s="13"/>
      <c r="C10" s="13"/>
    </row>
    <row r="11" spans="1:10" s="11" customFormat="1" ht="20.25" customHeight="1" x14ac:dyDescent="0.5">
      <c r="A11" s="13"/>
      <c r="B11" s="13"/>
      <c r="C11" s="13"/>
    </row>
    <row r="12" spans="1:10" s="11" customFormat="1" ht="20.25" customHeight="1" x14ac:dyDescent="0.5">
      <c r="A12" s="129" t="s">
        <v>95</v>
      </c>
      <c r="B12" s="13"/>
      <c r="C12" s="13"/>
    </row>
    <row r="13" spans="1:10" s="11" customFormat="1" ht="20.25" customHeight="1" x14ac:dyDescent="0.5">
      <c r="A13" s="13"/>
      <c r="B13" s="13"/>
      <c r="C13" s="13"/>
    </row>
    <row r="14" spans="1:10" s="11" customFormat="1" ht="20.25" customHeight="1" x14ac:dyDescent="0.5">
      <c r="A14" s="13" t="s">
        <v>39</v>
      </c>
      <c r="B14" s="13"/>
      <c r="C14" s="13"/>
    </row>
    <row r="15" spans="1:10" s="11" customFormat="1" ht="20.25" customHeight="1" x14ac:dyDescent="0.5">
      <c r="A15" s="13"/>
      <c r="B15" s="13"/>
      <c r="C15" s="13"/>
    </row>
    <row r="16" spans="1:10" s="11" customFormat="1" ht="20.25" customHeight="1" x14ac:dyDescent="0.5">
      <c r="A16" s="129" t="s">
        <v>96</v>
      </c>
      <c r="B16" s="13"/>
      <c r="C16" s="13"/>
    </row>
    <row r="17" spans="1:3" s="11" customFormat="1" ht="20.25" customHeight="1" x14ac:dyDescent="0.5">
      <c r="A17" s="13" t="s">
        <v>30</v>
      </c>
      <c r="B17" s="13"/>
      <c r="C17" s="13"/>
    </row>
    <row r="18" spans="1:3" s="11" customFormat="1" ht="20.25" customHeight="1" x14ac:dyDescent="0.5">
      <c r="A18" s="13"/>
      <c r="B18" s="13"/>
      <c r="C18" s="13"/>
    </row>
    <row r="19" spans="1:3" s="11" customFormat="1" ht="20.25" customHeight="1" x14ac:dyDescent="0.5">
      <c r="A19" s="13"/>
      <c r="B19" s="14" t="s">
        <v>25</v>
      </c>
      <c r="C19" s="14" t="s">
        <v>1</v>
      </c>
    </row>
    <row r="20" spans="1:3" s="11" customFormat="1" ht="20.25" customHeight="1" x14ac:dyDescent="0.5">
      <c r="A20" s="13"/>
      <c r="B20" s="14">
        <v>1</v>
      </c>
      <c r="C20" s="15" t="s">
        <v>103</v>
      </c>
    </row>
    <row r="21" spans="1:3" s="11" customFormat="1" ht="20.25" customHeight="1" x14ac:dyDescent="0.5">
      <c r="A21" s="13"/>
      <c r="B21" s="14">
        <v>2</v>
      </c>
      <c r="C21" s="15" t="s">
        <v>105</v>
      </c>
    </row>
    <row r="22" spans="1:3" s="11" customFormat="1" ht="20.25" customHeight="1" x14ac:dyDescent="0.5">
      <c r="A22" s="130"/>
      <c r="B22" s="14">
        <v>3</v>
      </c>
      <c r="C22" s="15" t="s">
        <v>111</v>
      </c>
    </row>
    <row r="23" spans="1:3" s="11" customFormat="1" ht="20.25" customHeight="1" x14ac:dyDescent="0.5">
      <c r="A23" s="13"/>
      <c r="B23" s="14">
        <v>4</v>
      </c>
      <c r="C23" s="15" t="s">
        <v>112</v>
      </c>
    </row>
    <row r="24" spans="1:3" s="11" customFormat="1" ht="20.25" customHeight="1" x14ac:dyDescent="0.5">
      <c r="A24" s="13"/>
      <c r="B24" s="13"/>
      <c r="C24" s="13"/>
    </row>
    <row r="25" spans="1:3" s="11" customFormat="1" ht="20.25" customHeight="1" x14ac:dyDescent="0.5">
      <c r="A25" s="13" t="s">
        <v>40</v>
      </c>
      <c r="B25" s="13"/>
      <c r="C25" s="13"/>
    </row>
    <row r="26" spans="1:3" s="11" customFormat="1" ht="20.25" customHeight="1" x14ac:dyDescent="0.5">
      <c r="A26" s="13" t="s">
        <v>31</v>
      </c>
      <c r="B26" s="13"/>
      <c r="C26" s="13"/>
    </row>
    <row r="27" spans="1:3" s="11" customFormat="1" ht="20.25" customHeight="1" x14ac:dyDescent="0.5">
      <c r="A27" s="13"/>
      <c r="B27" s="13"/>
      <c r="C27" s="13"/>
    </row>
    <row r="28" spans="1:3" s="11" customFormat="1" ht="20.25" customHeight="1" x14ac:dyDescent="0.5">
      <c r="A28" s="13"/>
      <c r="B28" s="14" t="s">
        <v>6</v>
      </c>
      <c r="C28" s="14" t="s">
        <v>7</v>
      </c>
    </row>
    <row r="29" spans="1:3" s="11" customFormat="1" ht="20.25" customHeight="1" x14ac:dyDescent="0.5">
      <c r="A29" s="13"/>
      <c r="B29" s="14" t="s">
        <v>2</v>
      </c>
      <c r="C29" s="15" t="s">
        <v>32</v>
      </c>
    </row>
    <row r="30" spans="1:3" s="11" customFormat="1" ht="20.25" customHeight="1" x14ac:dyDescent="0.5">
      <c r="A30" s="13"/>
      <c r="B30" s="14" t="s">
        <v>3</v>
      </c>
      <c r="C30" s="15" t="s">
        <v>33</v>
      </c>
    </row>
    <row r="31" spans="1:3" s="11" customFormat="1" ht="20.25" customHeight="1" x14ac:dyDescent="0.5">
      <c r="A31" s="13"/>
      <c r="B31" s="14" t="s">
        <v>4</v>
      </c>
      <c r="C31" s="15" t="s">
        <v>34</v>
      </c>
    </row>
    <row r="32" spans="1:3" s="11" customFormat="1" ht="20.25" customHeight="1" x14ac:dyDescent="0.5">
      <c r="A32" s="13"/>
      <c r="B32" s="14" t="s">
        <v>5</v>
      </c>
      <c r="C32" s="15" t="s">
        <v>60</v>
      </c>
    </row>
    <row r="33" spans="1:55" s="11" customFormat="1" ht="20.25" customHeight="1" x14ac:dyDescent="0.5">
      <c r="A33" s="13"/>
      <c r="B33" s="13"/>
      <c r="C33" s="13"/>
    </row>
    <row r="34" spans="1:55" s="11" customFormat="1" ht="20.25" customHeight="1" x14ac:dyDescent="0.5">
      <c r="A34" s="13"/>
      <c r="B34" s="16" t="s">
        <v>8</v>
      </c>
      <c r="C34" s="13"/>
    </row>
    <row r="35" spans="1:55" s="11" customFormat="1" ht="20.25" customHeight="1" x14ac:dyDescent="0.5">
      <c r="B35" s="13" t="s">
        <v>35</v>
      </c>
      <c r="E35" s="16"/>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row>
    <row r="36" spans="1:55" s="11" customFormat="1" ht="20.25" customHeight="1" x14ac:dyDescent="0.5">
      <c r="B36" s="13" t="s">
        <v>69</v>
      </c>
      <c r="E36" s="13"/>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
      <c r="E37" s="13"/>
    </row>
    <row r="38" spans="1:55" s="11" customFormat="1" ht="20.25" customHeight="1" x14ac:dyDescent="0.5">
      <c r="A38" s="13"/>
      <c r="B38" s="13"/>
      <c r="C38" s="13"/>
      <c r="D38" s="18"/>
      <c r="E38" s="19"/>
      <c r="F38" s="19"/>
      <c r="G38" s="19"/>
      <c r="H38" s="20"/>
      <c r="I38" s="20"/>
      <c r="J38" s="19"/>
      <c r="K38" s="19"/>
      <c r="L38" s="19"/>
      <c r="M38" s="20"/>
      <c r="N38" s="20"/>
      <c r="O38" s="20"/>
      <c r="P38" s="20"/>
      <c r="Q38" s="20"/>
      <c r="R38" s="19"/>
      <c r="S38" s="19"/>
      <c r="T38" s="19"/>
      <c r="U38" s="20"/>
      <c r="V38" s="20"/>
      <c r="W38" s="19"/>
      <c r="X38" s="19"/>
      <c r="Y38" s="19"/>
      <c r="Z38" s="20"/>
      <c r="AA38" s="20"/>
    </row>
    <row r="39" spans="1:55" s="11" customFormat="1" ht="20.25" customHeight="1" x14ac:dyDescent="0.5">
      <c r="A39" s="13" t="s">
        <v>97</v>
      </c>
      <c r="B39" s="13"/>
      <c r="C39" s="13"/>
    </row>
    <row r="40" spans="1:55" s="11" customFormat="1" ht="20.25" customHeight="1" x14ac:dyDescent="0.5">
      <c r="A40" s="13" t="s">
        <v>36</v>
      </c>
      <c r="B40" s="13"/>
      <c r="C40" s="13"/>
    </row>
    <row r="41" spans="1:55" s="11" customFormat="1" ht="20.25" customHeight="1" x14ac:dyDescent="0.5">
      <c r="A41" s="23" t="s">
        <v>83</v>
      </c>
      <c r="D41" s="21"/>
      <c r="E41" s="22"/>
      <c r="F41" s="19"/>
      <c r="G41" s="19"/>
      <c r="H41" s="19"/>
      <c r="I41" s="19"/>
      <c r="J41" s="20"/>
      <c r="K41" s="19"/>
      <c r="L41" s="20"/>
      <c r="M41" s="19"/>
      <c r="N41" s="19"/>
      <c r="O41" s="19"/>
      <c r="P41" s="19"/>
      <c r="Q41" s="19"/>
      <c r="R41" s="20"/>
      <c r="S41" s="19"/>
      <c r="T41" s="20"/>
      <c r="U41" s="19"/>
      <c r="V41" s="19"/>
      <c r="W41" s="20"/>
      <c r="X41" s="19"/>
      <c r="Y41" s="20"/>
      <c r="Z41" s="19"/>
      <c r="AA41" s="19"/>
      <c r="AB41" s="19"/>
      <c r="AC41" s="19"/>
      <c r="AD41" s="19"/>
      <c r="AE41" s="20"/>
      <c r="AF41" s="18"/>
      <c r="AG41" s="20"/>
      <c r="AH41" s="19"/>
      <c r="AI41" s="20"/>
      <c r="AJ41" s="20"/>
      <c r="AK41" s="20"/>
      <c r="AL41" s="20"/>
      <c r="AM41" s="19"/>
      <c r="AN41" s="20"/>
      <c r="AO41" s="20"/>
    </row>
    <row r="42" spans="1:55" s="11" customFormat="1" ht="20.25" customHeight="1" x14ac:dyDescent="0.5">
      <c r="C42" s="23"/>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
      <c r="A43" s="13" t="s">
        <v>41</v>
      </c>
      <c r="B43" s="13"/>
    </row>
    <row r="44" spans="1:55" s="11" customFormat="1" ht="20.25" customHeight="1" x14ac:dyDescent="0.5"/>
    <row r="45" spans="1:55" s="11" customFormat="1" ht="20.25" customHeight="1" x14ac:dyDescent="0.5">
      <c r="A45" s="13" t="s">
        <v>98</v>
      </c>
      <c r="B45" s="13"/>
      <c r="C45" s="13"/>
    </row>
    <row r="46" spans="1:55" s="11" customFormat="1" ht="20.25" customHeight="1" x14ac:dyDescent="0.5">
      <c r="A46" s="30" t="s">
        <v>84</v>
      </c>
      <c r="B46" s="13"/>
      <c r="C46" s="13"/>
    </row>
    <row r="47" spans="1:55" s="11" customFormat="1" ht="20.25" customHeight="1" x14ac:dyDescent="0.5"/>
    <row r="48" spans="1:55" s="11" customFormat="1" ht="20.25" customHeight="1" x14ac:dyDescent="0.5">
      <c r="A48" s="13" t="s">
        <v>43</v>
      </c>
      <c r="B48" s="13"/>
      <c r="C48" s="13"/>
    </row>
    <row r="49" spans="1:55" s="11" customFormat="1" ht="20.25" customHeight="1" x14ac:dyDescent="0.5">
      <c r="A49" s="13" t="s">
        <v>85</v>
      </c>
      <c r="B49" s="13"/>
      <c r="C49" s="13"/>
    </row>
    <row r="50" spans="1:55" s="11" customFormat="1" ht="20.25" customHeight="1" x14ac:dyDescent="0.5">
      <c r="A50" s="13"/>
      <c r="B50" s="13"/>
      <c r="C50" s="13"/>
    </row>
    <row r="51" spans="1:55" s="11" customFormat="1" ht="20.25" customHeight="1" x14ac:dyDescent="0.5">
      <c r="A51" s="13" t="s">
        <v>44</v>
      </c>
      <c r="B51" s="13"/>
      <c r="C51" s="13"/>
    </row>
    <row r="52" spans="1:55" s="11" customFormat="1" ht="20.25" customHeight="1" x14ac:dyDescent="0.5">
      <c r="A52" s="13"/>
      <c r="B52" s="13"/>
      <c r="C52" s="13"/>
    </row>
    <row r="53" spans="1:55" s="11" customFormat="1" ht="20.25" customHeight="1" x14ac:dyDescent="0.5">
      <c r="A53" s="11" t="s">
        <v>86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5">
      <c r="A54" s="11" t="s">
        <v>66</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
      <c r="A55" s="11" t="s">
        <v>89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
      <c r="A56" s="25"/>
      <c r="B56" s="25"/>
      <c r="C56" s="25"/>
      <c r="D56" s="29"/>
      <c r="E56" s="29"/>
    </row>
    <row r="57" spans="1:55" s="11" customFormat="1" ht="20.25" customHeight="1" x14ac:dyDescent="0.5">
      <c r="A57" s="83"/>
      <c r="B57" s="25"/>
      <c r="C57" s="25"/>
      <c r="D57" s="29"/>
      <c r="E57" s="29"/>
    </row>
    <row r="58" spans="1:55" s="11" customFormat="1" ht="20.25" customHeight="1" x14ac:dyDescent="0.5">
      <c r="A58" s="25"/>
      <c r="B58" s="25"/>
      <c r="C58" s="25"/>
      <c r="D58" s="29"/>
      <c r="E58" s="29"/>
    </row>
    <row r="59" spans="1:55" s="11" customFormat="1" ht="20.25" customHeight="1" x14ac:dyDescent="0.5">
      <c r="A59" s="25"/>
      <c r="B59" s="25"/>
      <c r="C59" s="25"/>
      <c r="D59" s="29"/>
      <c r="E59" s="29"/>
    </row>
    <row r="60" spans="1:55" s="11" customFormat="1" ht="20.25" customHeight="1" x14ac:dyDescent="0.5">
      <c r="A60" s="25"/>
      <c r="B60" s="25"/>
      <c r="C60" s="25"/>
      <c r="D60" s="29"/>
      <c r="E60" s="29"/>
    </row>
    <row r="61" spans="1:55" s="11" customFormat="1" ht="20.25" customHeight="1" x14ac:dyDescent="0.5">
      <c r="A61" s="25"/>
      <c r="B61" s="25"/>
      <c r="C61" s="25"/>
      <c r="D61" s="29"/>
      <c r="E61" s="29"/>
    </row>
    <row r="62" spans="1:55" s="11" customFormat="1" ht="20.25" customHeight="1" x14ac:dyDescent="0.5">
      <c r="A62" s="25"/>
      <c r="B62" s="25"/>
      <c r="C62" s="25"/>
      <c r="D62" s="29"/>
      <c r="E62" s="29"/>
    </row>
    <row r="63" spans="1:55" ht="20.25" customHeight="1" x14ac:dyDescent="0.5"/>
    <row r="64" spans="1:55" ht="20.25" customHeight="1" x14ac:dyDescent="0.5"/>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workbookViewId="0">
      <selection activeCell="F12" sqref="F12"/>
    </sheetView>
  </sheetViews>
  <sheetFormatPr defaultColWidth="9" defaultRowHeight="26.05" x14ac:dyDescent="0.5"/>
  <cols>
    <col min="1" max="1" width="2" style="95" customWidth="1"/>
    <col min="2" max="2" width="7.08984375" style="95" bestFit="1" customWidth="1"/>
    <col min="3" max="11" width="40.6328125" style="95" customWidth="1"/>
    <col min="12" max="16384" width="9" style="95"/>
  </cols>
  <sheetData>
    <row r="1" spans="2:11" x14ac:dyDescent="0.5">
      <c r="B1" s="95" t="s">
        <v>63</v>
      </c>
    </row>
    <row r="3" spans="2:11" x14ac:dyDescent="0.5">
      <c r="B3" s="96" t="s">
        <v>64</v>
      </c>
      <c r="C3" s="96" t="s">
        <v>65</v>
      </c>
    </row>
    <row r="4" spans="2:11" x14ac:dyDescent="0.5">
      <c r="B4" s="96">
        <v>1</v>
      </c>
      <c r="C4" s="119" t="s">
        <v>100</v>
      </c>
    </row>
    <row r="5" spans="2:11" x14ac:dyDescent="0.5">
      <c r="B5" s="96">
        <v>2</v>
      </c>
      <c r="C5" s="119" t="s">
        <v>101</v>
      </c>
    </row>
    <row r="6" spans="2:11" x14ac:dyDescent="0.5">
      <c r="B6" s="96">
        <v>3</v>
      </c>
      <c r="C6" s="119" t="s">
        <v>102</v>
      </c>
    </row>
    <row r="7" spans="2:11" x14ac:dyDescent="0.5">
      <c r="B7" s="96">
        <v>4</v>
      </c>
      <c r="C7" s="119"/>
    </row>
    <row r="8" spans="2:11" x14ac:dyDescent="0.5">
      <c r="B8" s="96">
        <v>5</v>
      </c>
      <c r="C8" s="119"/>
    </row>
    <row r="10" spans="2:11" x14ac:dyDescent="0.5">
      <c r="B10" s="95" t="s">
        <v>62</v>
      </c>
    </row>
    <row r="11" spans="2:11" ht="26.6" thickBot="1" x14ac:dyDescent="0.55000000000000004"/>
    <row r="12" spans="2:11" ht="26.6" thickBot="1" x14ac:dyDescent="0.55000000000000004">
      <c r="B12" s="98" t="s">
        <v>50</v>
      </c>
      <c r="C12" s="99" t="s">
        <v>103</v>
      </c>
      <c r="D12" s="100" t="s">
        <v>105</v>
      </c>
      <c r="E12" s="101" t="s">
        <v>106</v>
      </c>
      <c r="F12" s="100" t="s">
        <v>107</v>
      </c>
      <c r="G12" s="102" t="s">
        <v>79</v>
      </c>
      <c r="H12" s="102" t="s">
        <v>79</v>
      </c>
      <c r="I12" s="102" t="s">
        <v>79</v>
      </c>
      <c r="J12" s="102" t="s">
        <v>79</v>
      </c>
      <c r="K12" s="103" t="s">
        <v>79</v>
      </c>
    </row>
    <row r="13" spans="2:11" x14ac:dyDescent="0.5">
      <c r="B13" s="223" t="s">
        <v>51</v>
      </c>
      <c r="C13" s="104" t="s">
        <v>104</v>
      </c>
      <c r="D13" s="105" t="s">
        <v>105</v>
      </c>
      <c r="E13" s="106" t="s">
        <v>106</v>
      </c>
      <c r="F13" s="106" t="s">
        <v>108</v>
      </c>
      <c r="G13" s="107"/>
      <c r="H13" s="107"/>
      <c r="I13" s="107"/>
      <c r="J13" s="107"/>
      <c r="K13" s="108"/>
    </row>
    <row r="14" spans="2:11" x14ac:dyDescent="0.5">
      <c r="B14" s="223"/>
      <c r="C14" s="109" t="s">
        <v>26</v>
      </c>
      <c r="D14" s="110"/>
      <c r="E14" s="111" t="s">
        <v>58</v>
      </c>
      <c r="F14" s="111"/>
      <c r="G14" s="97"/>
      <c r="H14" s="97"/>
      <c r="I14" s="97"/>
      <c r="J14" s="97"/>
      <c r="K14" s="112"/>
    </row>
    <row r="15" spans="2:11" x14ac:dyDescent="0.5">
      <c r="B15" s="223"/>
      <c r="C15" s="109" t="s">
        <v>26</v>
      </c>
      <c r="D15" s="113" t="s">
        <v>26</v>
      </c>
      <c r="E15" s="111" t="s">
        <v>58</v>
      </c>
      <c r="F15" s="114"/>
      <c r="G15" s="97"/>
      <c r="H15" s="97"/>
      <c r="I15" s="97"/>
      <c r="J15" s="97"/>
      <c r="K15" s="112"/>
    </row>
    <row r="16" spans="2:11" x14ac:dyDescent="0.5">
      <c r="B16" s="223"/>
      <c r="C16" s="109" t="s">
        <v>26</v>
      </c>
      <c r="D16" s="113" t="s">
        <v>26</v>
      </c>
      <c r="E16" s="111" t="s">
        <v>58</v>
      </c>
      <c r="F16" s="114"/>
      <c r="G16" s="97"/>
      <c r="H16" s="97"/>
      <c r="I16" s="97"/>
      <c r="J16" s="97"/>
      <c r="K16" s="112"/>
    </row>
    <row r="17" spans="2:11" x14ac:dyDescent="0.5">
      <c r="B17" s="223"/>
      <c r="C17" s="109" t="s">
        <v>26</v>
      </c>
      <c r="D17" s="113" t="s">
        <v>26</v>
      </c>
      <c r="E17" s="111" t="s">
        <v>58</v>
      </c>
      <c r="F17" s="114"/>
      <c r="G17" s="97"/>
      <c r="H17" s="97"/>
      <c r="I17" s="97"/>
      <c r="J17" s="97"/>
      <c r="K17" s="112"/>
    </row>
    <row r="18" spans="2:11" x14ac:dyDescent="0.5">
      <c r="B18" s="223"/>
      <c r="C18" s="109" t="s">
        <v>26</v>
      </c>
      <c r="D18" s="113" t="s">
        <v>26</v>
      </c>
      <c r="E18" s="111" t="s">
        <v>58</v>
      </c>
      <c r="F18" s="114"/>
      <c r="G18" s="97"/>
      <c r="H18" s="97"/>
      <c r="I18" s="97"/>
      <c r="J18" s="97"/>
      <c r="K18" s="112"/>
    </row>
    <row r="19" spans="2:11" x14ac:dyDescent="0.5">
      <c r="B19" s="223"/>
      <c r="C19" s="109" t="s">
        <v>26</v>
      </c>
      <c r="D19" s="113" t="s">
        <v>26</v>
      </c>
      <c r="E19" s="111" t="s">
        <v>58</v>
      </c>
      <c r="F19" s="114"/>
      <c r="G19" s="97"/>
      <c r="H19" s="97"/>
      <c r="I19" s="97"/>
      <c r="J19" s="97"/>
      <c r="K19" s="112"/>
    </row>
    <row r="20" spans="2:11" x14ac:dyDescent="0.5">
      <c r="B20" s="223"/>
      <c r="C20" s="109" t="s">
        <v>26</v>
      </c>
      <c r="D20" s="113" t="s">
        <v>79</v>
      </c>
      <c r="E20" s="111" t="s">
        <v>58</v>
      </c>
      <c r="F20" s="114"/>
      <c r="G20" s="97"/>
      <c r="H20" s="97"/>
      <c r="I20" s="97"/>
      <c r="J20" s="97"/>
      <c r="K20" s="112"/>
    </row>
    <row r="21" spans="2:11" x14ac:dyDescent="0.5">
      <c r="B21" s="223"/>
      <c r="C21" s="109" t="s">
        <v>26</v>
      </c>
      <c r="D21" s="113" t="s">
        <v>79</v>
      </c>
      <c r="E21" s="111" t="s">
        <v>58</v>
      </c>
      <c r="F21" s="114"/>
      <c r="G21" s="97"/>
      <c r="H21" s="97"/>
      <c r="I21" s="97"/>
      <c r="J21" s="97"/>
      <c r="K21" s="112"/>
    </row>
    <row r="22" spans="2:11" x14ac:dyDescent="0.5">
      <c r="B22" s="223"/>
      <c r="C22" s="109" t="s">
        <v>26</v>
      </c>
      <c r="D22" s="114" t="s">
        <v>79</v>
      </c>
      <c r="E22" s="114" t="s">
        <v>79</v>
      </c>
      <c r="F22" s="114"/>
      <c r="G22" s="97"/>
      <c r="H22" s="97"/>
      <c r="I22" s="97"/>
      <c r="J22" s="97"/>
      <c r="K22" s="112"/>
    </row>
    <row r="23" spans="2:11" x14ac:dyDescent="0.5">
      <c r="B23" s="223"/>
      <c r="C23" s="109" t="s">
        <v>26</v>
      </c>
      <c r="D23" s="114" t="s">
        <v>79</v>
      </c>
      <c r="E23" s="114" t="s">
        <v>79</v>
      </c>
      <c r="F23" s="114"/>
      <c r="G23" s="97"/>
      <c r="H23" s="97"/>
      <c r="I23" s="97"/>
      <c r="J23" s="97"/>
      <c r="K23" s="112"/>
    </row>
    <row r="24" spans="2:11" x14ac:dyDescent="0.5">
      <c r="B24" s="223"/>
      <c r="C24" s="109" t="s">
        <v>26</v>
      </c>
      <c r="D24" s="114" t="s">
        <v>79</v>
      </c>
      <c r="E24" s="114" t="s">
        <v>79</v>
      </c>
      <c r="F24" s="114"/>
      <c r="G24" s="97"/>
      <c r="H24" s="97"/>
      <c r="I24" s="97"/>
      <c r="J24" s="97"/>
      <c r="K24" s="112"/>
    </row>
    <row r="25" spans="2:11" ht="26.6" thickBot="1" x14ac:dyDescent="0.55000000000000004">
      <c r="B25" s="224"/>
      <c r="C25" s="115" t="s">
        <v>26</v>
      </c>
      <c r="D25" s="116" t="s">
        <v>79</v>
      </c>
      <c r="E25" s="117" t="s">
        <v>79</v>
      </c>
      <c r="F25" s="117"/>
      <c r="G25" s="116"/>
      <c r="H25" s="116"/>
      <c r="I25" s="116"/>
      <c r="J25" s="116"/>
      <c r="K25" s="118"/>
    </row>
    <row r="28" spans="2:11" x14ac:dyDescent="0.5">
      <c r="C28" s="95" t="s">
        <v>75</v>
      </c>
    </row>
    <row r="29" spans="2:11" x14ac:dyDescent="0.5">
      <c r="C29" s="95" t="s">
        <v>27</v>
      </c>
    </row>
    <row r="30" spans="2:11" x14ac:dyDescent="0.5">
      <c r="C30" s="95" t="s">
        <v>77</v>
      </c>
    </row>
    <row r="31" spans="2:11" x14ac:dyDescent="0.5">
      <c r="C31" s="95" t="s">
        <v>76</v>
      </c>
    </row>
    <row r="32" spans="2:11" x14ac:dyDescent="0.5">
      <c r="C32" s="95" t="s">
        <v>91</v>
      </c>
    </row>
    <row r="33" spans="3:3" x14ac:dyDescent="0.5">
      <c r="C33" s="95" t="s">
        <v>92</v>
      </c>
    </row>
    <row r="34" spans="3:3" x14ac:dyDescent="0.5">
      <c r="C34" s="95" t="s">
        <v>28</v>
      </c>
    </row>
    <row r="35" spans="3:3" x14ac:dyDescent="0.5">
      <c r="C35" s="95" t="s">
        <v>29</v>
      </c>
    </row>
    <row r="37" spans="3:3" x14ac:dyDescent="0.5">
      <c r="C37" s="95" t="s">
        <v>78</v>
      </c>
    </row>
    <row r="38" spans="3:3" x14ac:dyDescent="0.5">
      <c r="C38" s="95" t="s">
        <v>52</v>
      </c>
    </row>
    <row r="39" spans="3:3" x14ac:dyDescent="0.5">
      <c r="C39" s="95" t="s">
        <v>53</v>
      </c>
    </row>
    <row r="40" spans="3:3" x14ac:dyDescent="0.5">
      <c r="C40" s="95" t="s">
        <v>54</v>
      </c>
    </row>
    <row r="41" spans="3:3" x14ac:dyDescent="0.5">
      <c r="C41" s="95" t="s">
        <v>55</v>
      </c>
    </row>
    <row r="42" spans="3:3" x14ac:dyDescent="0.5">
      <c r="C42" s="95" t="s">
        <v>56</v>
      </c>
    </row>
  </sheetData>
  <mergeCells count="1">
    <mergeCell ref="B13:B25"/>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vt:i4>
      </vt:variant>
    </vt:vector>
  </HeadingPairs>
  <TitlesOfParts>
    <vt:vector size="17" baseType="lpstr">
      <vt:lpstr>【記載例】訪問リハ</vt:lpstr>
      <vt:lpstr>訪問リハ</vt:lpstr>
      <vt:lpstr>記入方法</vt:lpstr>
      <vt:lpstr>プルダウン・リスト</vt:lpstr>
      <vt:lpstr>【記載例】訪問リハ!Print_Area</vt:lpstr>
      <vt:lpstr>記入方法!Print_Area</vt:lpstr>
      <vt:lpstr>訪問リハ!Print_Area</vt:lpstr>
      <vt:lpstr>【記載例】訪問リハ!Print_Titles</vt:lpstr>
      <vt:lpstr>訪問リハ!Print_Titles</vt:lpstr>
      <vt:lpstr>介護職員</vt:lpstr>
      <vt:lpstr>看護職員</vt:lpstr>
      <vt:lpstr>管理者</vt:lpstr>
      <vt:lpstr>管理者兼医師</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toyoAdmin</cp:lastModifiedBy>
  <cp:lastPrinted>2021-03-24T07:10:23Z</cp:lastPrinted>
  <dcterms:created xsi:type="dcterms:W3CDTF">2020-01-14T23:44:41Z</dcterms:created>
  <dcterms:modified xsi:type="dcterms:W3CDTF">2024-03-06T05:39:50Z</dcterms:modified>
</cp:coreProperties>
</file>